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HORARIOS 2-2017\HORARIOS CON SALONES\"/>
    </mc:Choice>
  </mc:AlternateContent>
  <bookViews>
    <workbookView xWindow="0" yWindow="0" windowWidth="15360" windowHeight="7755"/>
  </bookViews>
  <sheets>
    <sheet name="horarios 172" sheetId="1" r:id="rId1"/>
    <sheet name="CARGA DV" sheetId="2" r:id="rId2"/>
    <sheet name="Sala Mac" sheetId="4" r:id="rId3"/>
  </sheets>
  <definedNames>
    <definedName name="_xlnm._FilterDatabase" localSheetId="0" hidden="1">'horarios 172'!$D$1:$D$98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2" l="1"/>
  <c r="H64" i="2" l="1"/>
  <c r="H62" i="2"/>
  <c r="H65" i="2" s="1"/>
  <c r="H73" i="2"/>
  <c r="H71" i="2"/>
  <c r="H55" i="2"/>
  <c r="H19" i="2"/>
  <c r="H17" i="2"/>
  <c r="H9" i="2" l="1"/>
  <c r="H10" i="2"/>
  <c r="H11" i="2"/>
  <c r="H12" i="2"/>
  <c r="H13" i="2"/>
  <c r="H14" i="2"/>
  <c r="H16" i="2"/>
  <c r="H20" i="2"/>
  <c r="H21" i="2" s="1"/>
  <c r="H22" i="2"/>
  <c r="H23" i="2"/>
  <c r="H25" i="2"/>
  <c r="H26" i="2"/>
  <c r="H27" i="2"/>
  <c r="H29" i="2"/>
  <c r="H30" i="2"/>
  <c r="H31" i="2"/>
  <c r="H44" i="2"/>
  <c r="H45" i="2"/>
  <c r="H46" i="2"/>
  <c r="H47" i="2"/>
  <c r="H48" i="2"/>
  <c r="H40" i="2"/>
  <c r="H41" i="2"/>
  <c r="H42" i="2"/>
  <c r="H50" i="2"/>
  <c r="H51" i="2"/>
  <c r="H52" i="2"/>
  <c r="H76" i="2"/>
  <c r="H77" i="2"/>
  <c r="H78" i="2"/>
  <c r="H54" i="2"/>
  <c r="H56" i="2"/>
  <c r="H58" i="2"/>
  <c r="H59" i="2"/>
  <c r="H60" i="2"/>
  <c r="H66" i="2"/>
  <c r="H67" i="2"/>
  <c r="H68" i="2"/>
  <c r="H69" i="2"/>
  <c r="H72" i="2"/>
  <c r="H75" i="2" s="1"/>
  <c r="H74" i="2"/>
  <c r="H33" i="2"/>
  <c r="H34" i="2"/>
  <c r="H35" i="2"/>
  <c r="H36" i="2"/>
  <c r="H37" i="2"/>
  <c r="H38" i="2"/>
  <c r="H7" i="2"/>
  <c r="H6" i="2"/>
  <c r="H53" i="2" l="1"/>
  <c r="H79" i="2"/>
  <c r="H57" i="2"/>
  <c r="H24" i="2"/>
  <c r="H49" i="2"/>
  <c r="H8" i="2"/>
  <c r="H43" i="2"/>
  <c r="H15" i="2"/>
  <c r="H70" i="2"/>
  <c r="H32" i="2"/>
  <c r="H61" i="2"/>
  <c r="H28" i="2"/>
  <c r="H18" i="2"/>
  <c r="H39" i="2"/>
</calcChain>
</file>

<file path=xl/comments1.xml><?xml version="1.0" encoding="utf-8"?>
<comments xmlns="http://schemas.openxmlformats.org/spreadsheetml/2006/main">
  <authors>
    <author>rcano</author>
    <author>Felix Augusto Cardona Olaya</author>
    <author>Alba Mery Espinosa Zamorano</author>
  </authors>
  <commentList>
    <comment ref="A7" authorId="0" shapeId="0">
      <text>
        <r>
          <rPr>
            <sz val="8"/>
            <color indexed="81"/>
            <rFont val="Tahoma"/>
            <family val="2"/>
          </rPr>
          <t>Colocar el numero del grupo de acuerdo a la jornada</t>
        </r>
      </text>
    </comment>
    <comment ref="B7" authorId="0" shapeId="0">
      <text>
        <r>
          <rPr>
            <sz val="8"/>
            <color indexed="81"/>
            <rFont val="Tahoma"/>
            <family val="2"/>
          </rPr>
          <t>Colocar codigo de asignatura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4380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4380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2380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3380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7385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8385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3380</t>
        </r>
      </text>
    </comment>
    <comment ref="A5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GRUPO DE LAURA Y ANDRES</t>
        </r>
      </text>
    </comment>
    <comment ref="C55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7385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grupo B6385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grupo b6385</t>
        </r>
      </text>
    </comment>
    <comment ref="C6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8385</t>
        </r>
      </text>
    </comment>
    <comment ref="B64" authorId="2" shapeId="0">
      <text>
        <r>
          <rPr>
            <b/>
            <sz val="9"/>
            <color indexed="81"/>
            <rFont val="Tahoma"/>
            <charset val="1"/>
          </rPr>
          <t>Alba Mery Espinosa Zamorano:</t>
        </r>
        <r>
          <rPr>
            <sz val="9"/>
            <color indexed="81"/>
            <rFont val="Tahoma"/>
            <charset val="1"/>
          </rPr>
          <t xml:space="preserve">
no aparece en el sistema</t>
        </r>
      </text>
    </comment>
    <comment ref="C6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7385 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9385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8385</t>
        </r>
      </text>
    </comment>
    <comment ref="C7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8385</t>
        </r>
      </text>
    </comment>
    <comment ref="C7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7380</t>
        </r>
      </text>
    </comment>
    <comment ref="C8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grupo b6385</t>
        </r>
      </text>
    </comment>
    <comment ref="C83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7380</t>
        </r>
      </text>
    </comment>
    <comment ref="C8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  <comment ref="C85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  <comment ref="C90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GRUPO 9380</t>
        </r>
      </text>
    </comment>
    <comment ref="C92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9380</t>
        </r>
      </text>
    </comment>
    <comment ref="C94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8380</t>
        </r>
      </text>
    </comment>
    <comment ref="C98" authorId="1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8380</t>
        </r>
      </text>
    </comment>
  </commentList>
</comments>
</file>

<file path=xl/comments2.xml><?xml version="1.0" encoding="utf-8"?>
<comments xmlns="http://schemas.openxmlformats.org/spreadsheetml/2006/main">
  <authors>
    <author>Felix Augusto Cardona Olaya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1 hora mas en seminario para lectura de documentos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mirar como proponer el trabajo con equipo de trabajo</t>
        </r>
      </text>
    </comment>
  </commentList>
</comments>
</file>

<file path=xl/comments3.xml><?xml version="1.0" encoding="utf-8"?>
<comments xmlns="http://schemas.openxmlformats.org/spreadsheetml/2006/main">
  <authors>
    <author>Felix Augusto Cardona Olaya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8385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8385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el grupo B6385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Felix Augusto Cardona Olaya:</t>
        </r>
        <r>
          <rPr>
            <sz val="9"/>
            <color indexed="81"/>
            <rFont val="Tahoma"/>
            <family val="2"/>
          </rPr>
          <t xml:space="preserve">
CON 6380</t>
        </r>
      </text>
    </comment>
  </commentList>
</comments>
</file>

<file path=xl/sharedStrings.xml><?xml version="1.0" encoding="utf-8"?>
<sst xmlns="http://schemas.openxmlformats.org/spreadsheetml/2006/main" count="624" uniqueCount="305">
  <si>
    <t>PROGRAMACIÓN ACADÉMICA DE HORARIOS</t>
  </si>
  <si>
    <t>CIENCIAS SOCIALES Y HUMANAS</t>
  </si>
  <si>
    <t>PERIODO ACADEMICO:</t>
  </si>
  <si>
    <t>DISEÑO VISUAL</t>
  </si>
  <si>
    <t>JORNADA:</t>
  </si>
  <si>
    <t>Diurna y homologacion externa</t>
  </si>
  <si>
    <t>GRUPO</t>
  </si>
  <si>
    <t xml:space="preserve">CODIGO </t>
  </si>
  <si>
    <t>NOMBRE ASIGNATURA</t>
  </si>
  <si>
    <t>SEDE</t>
  </si>
  <si>
    <t>AULA</t>
  </si>
  <si>
    <t>LUNES</t>
  </si>
  <si>
    <t>MARTES</t>
  </si>
  <si>
    <t>MIERC.</t>
  </si>
  <si>
    <t>JUEVES</t>
  </si>
  <si>
    <t>VIERNES</t>
  </si>
  <si>
    <t>B1380</t>
  </si>
  <si>
    <t>CB012024</t>
  </si>
  <si>
    <t>Matemática Fundamental</t>
    <phoneticPr fontId="0" type="noConversion"/>
  </si>
  <si>
    <t>CS380005</t>
    <phoneticPr fontId="0" type="noConversion"/>
  </si>
  <si>
    <t>Teoría del Color</t>
  </si>
  <si>
    <t>Isabel Cruz</t>
    <phoneticPr fontId="0" type="noConversion"/>
  </si>
  <si>
    <t>CS013102</t>
  </si>
  <si>
    <t>Comunicación y lenguaje I</t>
    <phoneticPr fontId="0" type="noConversion"/>
  </si>
  <si>
    <t>Carolina Sanchez</t>
  </si>
  <si>
    <t>Estacion 1</t>
  </si>
  <si>
    <t xml:space="preserve">7.00-10.00 </t>
  </si>
  <si>
    <t>CS380002</t>
  </si>
  <si>
    <t>Medios I</t>
    <phoneticPr fontId="0" type="noConversion"/>
  </si>
  <si>
    <t>Angela Sánchez</t>
  </si>
  <si>
    <t>Estación 1</t>
  </si>
  <si>
    <t>CB012025</t>
  </si>
  <si>
    <t>Geometría descriptiva</t>
  </si>
  <si>
    <t>Monica Pelaez</t>
  </si>
  <si>
    <t>CS014109</t>
  </si>
  <si>
    <t>Cátedra Institucional</t>
    <phoneticPr fontId="0" type="noConversion"/>
  </si>
  <si>
    <t>Beatriz Consuegra</t>
  </si>
  <si>
    <t>CS380006</t>
  </si>
  <si>
    <t>Medios II</t>
  </si>
  <si>
    <t>Sala MAC</t>
  </si>
  <si>
    <t>8.00 - 12.00</t>
  </si>
  <si>
    <t>Vanessa Quintero</t>
  </si>
  <si>
    <t>2.00 -5.00</t>
  </si>
  <si>
    <t>Sofia Carvajal</t>
  </si>
  <si>
    <t>estación 1</t>
  </si>
  <si>
    <t>9.00 - 12.00</t>
  </si>
  <si>
    <t>sala MAC</t>
  </si>
  <si>
    <t>Felix Cardona</t>
  </si>
  <si>
    <t>Semiotica</t>
  </si>
  <si>
    <t>Diego Guzman</t>
  </si>
  <si>
    <t>2.00-5.00</t>
  </si>
  <si>
    <t>CS380008</t>
  </si>
  <si>
    <t>Adriana Villafañe</t>
  </si>
  <si>
    <t>CS014114</t>
  </si>
  <si>
    <t>Gestion Ambiental</t>
  </si>
  <si>
    <t>CS380014</t>
  </si>
  <si>
    <t>CS380017</t>
  </si>
  <si>
    <t>Medios 4</t>
  </si>
  <si>
    <t>Isabel Cruz</t>
  </si>
  <si>
    <t>Sala Mac</t>
  </si>
  <si>
    <t>8.00 -12.00</t>
  </si>
  <si>
    <t>CS380018</t>
  </si>
  <si>
    <t>Expresion visual 4</t>
  </si>
  <si>
    <t>Catalina  Archila</t>
  </si>
  <si>
    <t>CS380015</t>
  </si>
  <si>
    <t>Historia del diseño 3</t>
  </si>
  <si>
    <t>CS380016</t>
  </si>
  <si>
    <t>Electivas ciencias sociales 2</t>
  </si>
  <si>
    <t>Maria del Mar López</t>
  </si>
  <si>
    <t>CS380025</t>
  </si>
  <si>
    <t>catalina archila</t>
  </si>
  <si>
    <t>CS380024</t>
  </si>
  <si>
    <t>CS380026</t>
  </si>
  <si>
    <t>Introduccion a la gerencia del diseño</t>
  </si>
  <si>
    <t>2.00 - 5.00</t>
  </si>
  <si>
    <t>CE305025</t>
  </si>
  <si>
    <t>Iniciativa empresarial</t>
  </si>
  <si>
    <t>CS380027</t>
  </si>
  <si>
    <t>Fundamentos de investigacion DV</t>
  </si>
  <si>
    <t>CS380031</t>
  </si>
  <si>
    <t>Enfasis 1</t>
  </si>
  <si>
    <t>6.30-9.30</t>
  </si>
  <si>
    <t>CS380030</t>
  </si>
  <si>
    <t>estacion 1</t>
  </si>
  <si>
    <t>CS380033</t>
  </si>
  <si>
    <t>Investigacion en diseño visual</t>
  </si>
  <si>
    <t>CS380029</t>
  </si>
  <si>
    <t>CS380032</t>
  </si>
  <si>
    <t>Carolina Lourido</t>
  </si>
  <si>
    <t>B6385</t>
  </si>
  <si>
    <t>CS013103</t>
  </si>
  <si>
    <t>Comunicación y lenguaje 2</t>
  </si>
  <si>
    <t>Form y eval de proyectos</t>
  </si>
  <si>
    <t>CS380028</t>
  </si>
  <si>
    <t>Etica profesional</t>
  </si>
  <si>
    <t>Diseño plataformas digitales 2</t>
  </si>
  <si>
    <t>CS380038</t>
  </si>
  <si>
    <t>gerencia diseño 1</t>
  </si>
  <si>
    <t>Catalina Guzman</t>
  </si>
  <si>
    <t>Teoria imagen y comunicación</t>
  </si>
  <si>
    <t>CS380023</t>
  </si>
  <si>
    <t>Historia diseño 4</t>
  </si>
  <si>
    <t>CS380041</t>
  </si>
  <si>
    <t>CS380039</t>
  </si>
  <si>
    <t>Trabajo de grado</t>
  </si>
  <si>
    <t>Tutor seleccionado</t>
  </si>
  <si>
    <t>V - 1.0 - 2010</t>
  </si>
  <si>
    <t>CONSOLIDADO DE CARGA ACADÉMICA</t>
  </si>
  <si>
    <t>DOC-CDO-F-17</t>
  </si>
  <si>
    <t>No.</t>
  </si>
  <si>
    <t>DOCENTE</t>
  </si>
  <si>
    <t>ASIGNATURA</t>
  </si>
  <si>
    <t>No. SEMANAS</t>
  </si>
  <si>
    <t>HORAS SEMESTRE</t>
  </si>
  <si>
    <t>TIPO DE CONTRATO</t>
  </si>
  <si>
    <t>OBSERVACIONES</t>
  </si>
  <si>
    <t>Angela Maria Sánchez Gomez</t>
  </si>
  <si>
    <t>Proyecto integrador 2</t>
  </si>
  <si>
    <t>comité curricular</t>
  </si>
  <si>
    <t>TOTAL Horas dictadas en el Semestre</t>
  </si>
  <si>
    <t>Monica Pelaez Montoya</t>
  </si>
  <si>
    <t>Proyecto integrador 1</t>
  </si>
  <si>
    <t>Isabel Lusiana Cruz</t>
  </si>
  <si>
    <t>medios 4</t>
  </si>
  <si>
    <t>Proyecto integrador 4</t>
  </si>
  <si>
    <t>Proyecto integrador 3</t>
  </si>
  <si>
    <t>Adriana Villafañe Solarte</t>
  </si>
  <si>
    <t>Teoria de la percepcion</t>
  </si>
  <si>
    <t>Electiva en ciencias sociales 2</t>
  </si>
  <si>
    <t>Ana Catalina Archila Gutierrez</t>
  </si>
  <si>
    <t>Proyecto investigacion</t>
  </si>
  <si>
    <t>Catalina Guzman Arango</t>
  </si>
  <si>
    <t>Gerencia para el diseño 2</t>
  </si>
  <si>
    <t>Registro calificado/acreditacion</t>
  </si>
  <si>
    <t>Semillero investigacion</t>
  </si>
  <si>
    <t>comité curricular/consejo facultad</t>
  </si>
  <si>
    <t>Coordinacion academica</t>
  </si>
  <si>
    <t>Enfasis 3</t>
  </si>
  <si>
    <t>Diseño Grafica Editorial 2</t>
  </si>
  <si>
    <t>Estetica</t>
  </si>
  <si>
    <t>Seminario de trabajo de grado</t>
  </si>
  <si>
    <t>Comunicacion y lenguaje 2</t>
  </si>
  <si>
    <t>Expresion visual 1</t>
  </si>
  <si>
    <t xml:space="preserve">Medios 2 </t>
  </si>
  <si>
    <t>introducción al diseño</t>
  </si>
  <si>
    <t>2017 -1</t>
  </si>
  <si>
    <t>9.00- 12.00</t>
  </si>
  <si>
    <t>6.30 - 9.30</t>
  </si>
  <si>
    <t>Gestion Ambiental (B Learning)</t>
  </si>
  <si>
    <t>7.00-10.00</t>
  </si>
  <si>
    <t>7.00 - 10.00</t>
  </si>
  <si>
    <t>10.00-1.00</t>
  </si>
  <si>
    <t>7380 - B6385</t>
  </si>
  <si>
    <t>Seminario trabajo de grado</t>
  </si>
  <si>
    <t>8380 - 8385</t>
  </si>
  <si>
    <t>Diseño plataformas digitales 1</t>
  </si>
  <si>
    <t>Diseño grafica editorial 1</t>
  </si>
  <si>
    <t>Derechos de autor</t>
  </si>
  <si>
    <t>Introduccion al diseño</t>
  </si>
  <si>
    <t>IHS</t>
  </si>
  <si>
    <t>Teoria imagen/comunicación</t>
  </si>
  <si>
    <t>Formulacion/evaluacion proyectos</t>
  </si>
  <si>
    <t>Medios III</t>
  </si>
  <si>
    <t>2.00 - 6.00</t>
  </si>
  <si>
    <t>Central</t>
  </si>
  <si>
    <t>Historia del diseño 4</t>
  </si>
  <si>
    <t>diseño grafica editorial 2</t>
  </si>
  <si>
    <t xml:space="preserve"> LABORATORIO DE DISEÑO DIGITAL. LDD.</t>
  </si>
  <si>
    <t>Profesor</t>
  </si>
  <si>
    <t>MIÉRCOLES</t>
  </si>
  <si>
    <t>martes 7-10 s 110a</t>
  </si>
  <si>
    <t>martes 10-11 s 110a</t>
  </si>
  <si>
    <t>miercoles 8-12 s mac</t>
  </si>
  <si>
    <t>miercoles 2 - 6 s mac</t>
  </si>
  <si>
    <t>martes 2 -6 s mac</t>
  </si>
  <si>
    <t>miercoles 6. 30 - 9.30 s mac</t>
  </si>
  <si>
    <t>Estacion1</t>
  </si>
  <si>
    <t>6.30 -8.30</t>
  </si>
  <si>
    <t>viernes 8 -12 s mac</t>
  </si>
  <si>
    <t>jueves 9 - 12 s 110 a</t>
  </si>
  <si>
    <t>jueves 8 -12 s mac</t>
  </si>
  <si>
    <t>Libia Gordillo</t>
  </si>
  <si>
    <t>miercoles 6.30 - 9.30</t>
  </si>
  <si>
    <t>CS380034</t>
  </si>
  <si>
    <t>CS380035</t>
  </si>
  <si>
    <t>CS300038</t>
  </si>
  <si>
    <t>CS380036</t>
  </si>
  <si>
    <t>CS380019</t>
  </si>
  <si>
    <t>CS380020</t>
  </si>
  <si>
    <t>CS380021</t>
  </si>
  <si>
    <t>CS380022</t>
  </si>
  <si>
    <t>viernes 6.30 - 9.30 s 501</t>
  </si>
  <si>
    <t>6380 - 8385</t>
  </si>
  <si>
    <t xml:space="preserve">proyecto integrador 5 </t>
  </si>
  <si>
    <t>Yuri Moncada</t>
  </si>
  <si>
    <t>Luis Valencia</t>
  </si>
  <si>
    <t>Catalina Archila</t>
  </si>
  <si>
    <t xml:space="preserve">Diseño grafica editorial 2 </t>
  </si>
  <si>
    <t>fundamentos investigacion diseño</t>
  </si>
  <si>
    <t>6380 - 8380</t>
  </si>
  <si>
    <t>miercoles 2.00 - 5.00</t>
  </si>
  <si>
    <t>lunes 2.00 - 5.00</t>
  </si>
  <si>
    <t>Periodo: 2017-1</t>
  </si>
  <si>
    <t>Claudia Caceres</t>
  </si>
  <si>
    <t>10.00 - 1.00</t>
  </si>
  <si>
    <t>Practica academica 1 (organizacional)</t>
  </si>
  <si>
    <t>HOMOLOGACION EXTERNA. CONVENIO FADP</t>
  </si>
  <si>
    <t>Enfasis 2</t>
  </si>
  <si>
    <t>Seminario Trabajo de grado</t>
  </si>
  <si>
    <t>Practica academica 2 (proyectual)</t>
  </si>
  <si>
    <t>6.30- 9.30</t>
  </si>
  <si>
    <t>Practica 2 (proyectual)</t>
  </si>
  <si>
    <t>Seminario electivo Arte y Diseño 1</t>
  </si>
  <si>
    <t>Seminario electivo Arte y Diseño 2</t>
  </si>
  <si>
    <t>Practica 2 (Proyectual)</t>
  </si>
  <si>
    <t>6.30 -9.30</t>
  </si>
  <si>
    <t>seminario electivo artes y diseño 1</t>
  </si>
  <si>
    <t>Cátedra Institucional  (B Learning)</t>
  </si>
  <si>
    <t>Cesar Vinueza</t>
  </si>
  <si>
    <t>Proceso Autoevaluacion/acreditacion</t>
  </si>
  <si>
    <t xml:space="preserve">Lunes 6.30 - 9.30 s </t>
  </si>
  <si>
    <t>Claudia Vannesa Quintero</t>
  </si>
  <si>
    <t>Diego Fernando Guzman</t>
  </si>
  <si>
    <t xml:space="preserve">Lina Cortes </t>
  </si>
  <si>
    <t>Formulacion evaluacion  proyectos</t>
  </si>
  <si>
    <t>Practica academica 1 (Organizacional)</t>
  </si>
  <si>
    <t>Practica academicas 2 (proyectual)</t>
  </si>
  <si>
    <t>Diplomados en pre prensa y encuadernacion</t>
  </si>
  <si>
    <t>Sofia Carvajal Rios</t>
  </si>
  <si>
    <t>Carolina Lourido Perdomo</t>
  </si>
  <si>
    <t>Libia Patricia Gordillo Quiñones</t>
  </si>
  <si>
    <t>Lina Maria Cortes Cardona</t>
  </si>
  <si>
    <t>Luis Hernando Valencia Sepulveda</t>
  </si>
  <si>
    <t>Luz Adriana Cometa Fernandez</t>
  </si>
  <si>
    <t>Adriana Cometa</t>
  </si>
  <si>
    <t xml:space="preserve">miercoles 2.00 - 5.00 </t>
  </si>
  <si>
    <t>3.00 - 6.00</t>
  </si>
  <si>
    <t>10.00 - 2.00</t>
  </si>
  <si>
    <t>Luz Cometa</t>
  </si>
  <si>
    <t>CS380003</t>
  </si>
  <si>
    <t>CS380001</t>
  </si>
  <si>
    <t>Felix Augusto Cardona Olaya</t>
  </si>
  <si>
    <t>D206</t>
  </si>
  <si>
    <t>PROGRAMA ACADEMICO</t>
  </si>
  <si>
    <t>FACULTAD</t>
  </si>
  <si>
    <t xml:space="preserve">PROFESOR </t>
  </si>
  <si>
    <t>Expresion visual 2</t>
  </si>
  <si>
    <t>Medios 3</t>
  </si>
  <si>
    <t>Historia del diseño 1</t>
  </si>
  <si>
    <t>Lina Cortes</t>
  </si>
  <si>
    <t>2.00 - 500</t>
  </si>
  <si>
    <t>Fundamentos investigacion diseño</t>
  </si>
  <si>
    <t>Libardo Maya</t>
  </si>
  <si>
    <t>CS380009</t>
  </si>
  <si>
    <t>CS380012</t>
  </si>
  <si>
    <t>CS380040</t>
  </si>
  <si>
    <t>viernes 6.30 - 9.30 s mac</t>
  </si>
  <si>
    <t xml:space="preserve">jueves 2 - 5 </t>
  </si>
  <si>
    <t xml:space="preserve">jueves 6.30 - 8.30 </t>
  </si>
  <si>
    <t xml:space="preserve">miercoles 9.00 a 12.00 </t>
  </si>
  <si>
    <t xml:space="preserve">martes 6.30 - 9.30 </t>
  </si>
  <si>
    <t>miercoles 6.30  - 9.30</t>
  </si>
  <si>
    <t>8380 -9385</t>
  </si>
  <si>
    <t xml:space="preserve">miercoles 2.00 - 5.00  </t>
  </si>
  <si>
    <t xml:space="preserve">martes 9.00 -12.00 </t>
  </si>
  <si>
    <t>martes 10.00 - 1.00 s A108</t>
  </si>
  <si>
    <t>lunes 10.00 -2.00 s mac</t>
  </si>
  <si>
    <t>3380 - 6380</t>
  </si>
  <si>
    <t>Maria del Mar Lopez</t>
  </si>
  <si>
    <t xml:space="preserve">jueves 2.00 - 5.00 </t>
  </si>
  <si>
    <t xml:space="preserve">jueves 6.30 - 9.30 </t>
  </si>
  <si>
    <t>seminario electivo artes y diseño 2</t>
  </si>
  <si>
    <t>3380 - 4380</t>
  </si>
  <si>
    <t>Martes 2.00 - 5.00</t>
  </si>
  <si>
    <t>lunes 6.30 -9.30</t>
  </si>
  <si>
    <t xml:space="preserve">miercoles 9.00 - 12.00 </t>
  </si>
  <si>
    <t>diseño plataformas digitales 1</t>
  </si>
  <si>
    <t>martes 2.00 - 6.00</t>
  </si>
  <si>
    <t xml:space="preserve">enfasis 2 </t>
  </si>
  <si>
    <t>viernes 2.00 - 6.00 sala MAC</t>
  </si>
  <si>
    <t>viernes 9-12 salon A108</t>
  </si>
  <si>
    <t>especializacion gestion contenidos digitales</t>
  </si>
  <si>
    <t>proyecto integrador 6</t>
  </si>
  <si>
    <t xml:space="preserve">lunes 7.00 - 10.00 </t>
  </si>
  <si>
    <t xml:space="preserve">lunes 10.00 - 1.00 </t>
  </si>
  <si>
    <t>Lunes 6.30 - 9.30</t>
  </si>
  <si>
    <t>Introduccion a la gerencia de diseño</t>
  </si>
  <si>
    <t xml:space="preserve">Martes 3.00 - 6.00 </t>
  </si>
  <si>
    <t>Lunes 2.00 - 5.00</t>
  </si>
  <si>
    <t xml:space="preserve">Enfasis 3 </t>
  </si>
  <si>
    <t>Martes 6.30 - 9.30</t>
  </si>
  <si>
    <t>MATRIC.</t>
  </si>
  <si>
    <t>Según cronograma</t>
  </si>
  <si>
    <t>miercoles 5.00 - 6.00</t>
  </si>
  <si>
    <t>lunes 9.00 - 10.00</t>
  </si>
  <si>
    <t>según cronograma</t>
  </si>
  <si>
    <t>martes 1.00 - 2.00</t>
  </si>
  <si>
    <t>lunes  5.00 - 6.00</t>
  </si>
  <si>
    <t>CS380007</t>
  </si>
  <si>
    <t>CS380004</t>
  </si>
  <si>
    <t>CS380037</t>
  </si>
  <si>
    <t>A 109</t>
  </si>
  <si>
    <t>D 204</t>
  </si>
  <si>
    <t>2.00 - 6,00</t>
  </si>
  <si>
    <t>9.00 . 12.00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</si>
</sst>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Arial Narrow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5" fillId="0" borderId="0" xfId="0" applyFont="1"/>
    <xf numFmtId="0" fontId="5" fillId="2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6" xfId="0" applyBorder="1"/>
    <xf numFmtId="0" fontId="0" fillId="0" borderId="0" xfId="0" applyBorder="1"/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8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8" borderId="2" xfId="0" applyFont="1" applyFill="1" applyBorder="1" applyAlignment="1">
      <alignment horizontal="left"/>
    </xf>
    <xf numFmtId="0" fontId="4" fillId="8" borderId="2" xfId="1" applyNumberFormat="1" applyFont="1" applyFill="1" applyBorder="1" applyAlignment="1">
      <alignment horizontal="left" wrapText="1"/>
    </xf>
    <xf numFmtId="0" fontId="4" fillId="0" borderId="0" xfId="1" applyFont="1" applyBorder="1"/>
    <xf numFmtId="0" fontId="4" fillId="8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center" wrapText="1" shrinkToFit="1"/>
    </xf>
    <xf numFmtId="0" fontId="12" fillId="0" borderId="2" xfId="0" applyNumberFormat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14" fillId="0" borderId="0" xfId="0" applyFont="1" applyFill="1" applyAlignment="1">
      <alignment horizontal="left"/>
    </xf>
    <xf numFmtId="0" fontId="5" fillId="2" borderId="0" xfId="0" applyFont="1" applyFill="1" applyBorder="1"/>
    <xf numFmtId="0" fontId="5" fillId="0" borderId="1" xfId="0" applyFont="1" applyFill="1" applyBorder="1" applyAlignment="1"/>
    <xf numFmtId="0" fontId="1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3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1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1" applyNumberFormat="1" applyFont="1" applyFill="1" applyBorder="1" applyAlignment="1">
      <alignment horizontal="left"/>
    </xf>
    <xf numFmtId="0" fontId="4" fillId="2" borderId="7" xfId="1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6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9" borderId="2" xfId="0" applyNumberFormat="1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left"/>
    </xf>
    <xf numFmtId="0" fontId="4" fillId="9" borderId="2" xfId="1" applyNumberFormat="1" applyFont="1" applyFill="1" applyBorder="1" applyAlignment="1">
      <alignment horizontal="left"/>
    </xf>
    <xf numFmtId="0" fontId="4" fillId="9" borderId="2" xfId="2" applyNumberFormat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/>
    </xf>
    <xf numFmtId="20" fontId="4" fillId="9" borderId="2" xfId="1" applyNumberFormat="1" applyFont="1" applyFill="1" applyBorder="1" applyAlignment="1">
      <alignment horizontal="left" wrapText="1"/>
    </xf>
    <xf numFmtId="0" fontId="4" fillId="9" borderId="2" xfId="1" applyFont="1" applyFill="1" applyBorder="1" applyAlignment="1">
      <alignment horizontal="left" wrapText="1"/>
    </xf>
    <xf numFmtId="0" fontId="4" fillId="9" borderId="2" xfId="1" applyFont="1" applyFill="1" applyBorder="1" applyAlignment="1">
      <alignment horizontal="left"/>
    </xf>
    <xf numFmtId="0" fontId="12" fillId="9" borderId="0" xfId="0" applyNumberFormat="1" applyFont="1" applyFill="1" applyBorder="1" applyAlignment="1">
      <alignment horizontal="left" vertical="center" wrapText="1"/>
    </xf>
    <xf numFmtId="0" fontId="4" fillId="9" borderId="0" xfId="1" applyFont="1" applyFill="1" applyBorder="1" applyAlignment="1">
      <alignment horizontal="left" wrapText="1"/>
    </xf>
    <xf numFmtId="0" fontId="4" fillId="9" borderId="0" xfId="2" applyNumberFormat="1" applyFont="1" applyFill="1" applyBorder="1" applyAlignment="1">
      <alignment horizontal="left" vertical="top" wrapText="1"/>
    </xf>
    <xf numFmtId="0" fontId="4" fillId="9" borderId="0" xfId="1" applyNumberFormat="1" applyFont="1" applyFill="1" applyBorder="1" applyAlignment="1">
      <alignment horizontal="left" vertical="center" wrapText="1" shrinkToFit="1"/>
    </xf>
    <xf numFmtId="0" fontId="4" fillId="9" borderId="2" xfId="0" applyNumberFormat="1" applyFont="1" applyFill="1" applyBorder="1" applyAlignment="1">
      <alignment horizontal="left" vertical="center"/>
    </xf>
    <xf numFmtId="0" fontId="4" fillId="9" borderId="2" xfId="1" applyNumberFormat="1" applyFont="1" applyFill="1" applyBorder="1" applyAlignment="1">
      <alignment horizontal="left" wrapText="1"/>
    </xf>
    <xf numFmtId="0" fontId="5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left"/>
    </xf>
    <xf numFmtId="0" fontId="16" fillId="9" borderId="0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5" fillId="9" borderId="0" xfId="0" applyFont="1" applyFill="1"/>
    <xf numFmtId="0" fontId="5" fillId="9" borderId="0" xfId="0" applyFont="1" applyFill="1" applyAlignment="1">
      <alignment horizontal="center" vertical="center"/>
    </xf>
    <xf numFmtId="0" fontId="16" fillId="9" borderId="0" xfId="0" applyFont="1" applyFill="1"/>
    <xf numFmtId="0" fontId="16" fillId="9" borderId="1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9" borderId="2" xfId="1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9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12" fillId="8" borderId="2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/>
    <xf numFmtId="0" fontId="5" fillId="0" borderId="2" xfId="0" applyFont="1" applyFill="1" applyBorder="1" applyAlignment="1"/>
    <xf numFmtId="0" fontId="4" fillId="9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13" fillId="9" borderId="0" xfId="0" applyFont="1" applyFill="1" applyBorder="1" applyAlignment="1">
      <alignment vertical="center"/>
    </xf>
    <xf numFmtId="0" fontId="5" fillId="9" borderId="0" xfId="0" applyFont="1" applyFill="1" applyBorder="1" applyAlignment="1"/>
    <xf numFmtId="0" fontId="4" fillId="0" borderId="2" xfId="0" applyFont="1" applyFill="1" applyBorder="1" applyAlignment="1"/>
    <xf numFmtId="0" fontId="5" fillId="9" borderId="0" xfId="0" applyFont="1" applyFill="1" applyAlignment="1"/>
    <xf numFmtId="0" fontId="5" fillId="0" borderId="0" xfId="0" applyFont="1" applyAlignme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9" borderId="1" xfId="0" applyFont="1" applyFill="1" applyBorder="1" applyAlignment="1"/>
    <xf numFmtId="0" fontId="5" fillId="9" borderId="5" xfId="0" applyFont="1" applyFill="1" applyBorder="1" applyAlignment="1">
      <alignment horizontal="left"/>
    </xf>
    <xf numFmtId="0" fontId="16" fillId="9" borderId="8" xfId="0" applyFont="1" applyFill="1" applyBorder="1" applyAlignment="1">
      <alignment vertical="center"/>
    </xf>
    <xf numFmtId="0" fontId="4" fillId="9" borderId="8" xfId="0" applyFont="1" applyFill="1" applyBorder="1" applyAlignment="1"/>
    <xf numFmtId="0" fontId="5" fillId="9" borderId="8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left"/>
    </xf>
    <xf numFmtId="0" fontId="5" fillId="9" borderId="8" xfId="0" applyFont="1" applyFill="1" applyBorder="1"/>
    <xf numFmtId="0" fontId="4" fillId="9" borderId="9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1" fillId="0" borderId="2" xfId="1" applyNumberFormat="1" applyFont="1" applyFill="1" applyBorder="1" applyAlignment="1"/>
    <xf numFmtId="0" fontId="0" fillId="0" borderId="0" xfId="0" applyFill="1"/>
    <xf numFmtId="0" fontId="11" fillId="0" borderId="0" xfId="1" applyNumberFormat="1" applyFont="1" applyFill="1" applyBorder="1" applyAlignment="1"/>
    <xf numFmtId="0" fontId="11" fillId="0" borderId="14" xfId="1" applyNumberFormat="1" applyFont="1" applyFill="1" applyBorder="1" applyAlignment="1"/>
    <xf numFmtId="0" fontId="0" fillId="0" borderId="2" xfId="0" applyFill="1" applyBorder="1"/>
    <xf numFmtId="0" fontId="10" fillId="0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horizontal="left"/>
    </xf>
    <xf numFmtId="0" fontId="4" fillId="0" borderId="2" xfId="1" applyNumberFormat="1" applyFont="1" applyFill="1" applyBorder="1" applyAlignment="1">
      <alignment horizontal="left"/>
    </xf>
    <xf numFmtId="0" fontId="4" fillId="0" borderId="2" xfId="2" applyNumberFormat="1" applyFont="1" applyFill="1" applyBorder="1" applyAlignment="1">
      <alignment horizontal="left" wrapText="1"/>
    </xf>
    <xf numFmtId="0" fontId="4" fillId="0" borderId="2" xfId="2" applyNumberFormat="1" applyFont="1" applyFill="1" applyBorder="1" applyAlignment="1">
      <alignment horizontal="left" vertical="center" wrapText="1"/>
    </xf>
    <xf numFmtId="20" fontId="4" fillId="0" borderId="2" xfId="1" applyNumberFormat="1" applyFont="1" applyFill="1" applyBorder="1" applyAlignment="1">
      <alignment horizontal="left" wrapText="1"/>
    </xf>
    <xf numFmtId="0" fontId="4" fillId="0" borderId="2" xfId="1" applyNumberFormat="1" applyFont="1" applyFill="1" applyBorder="1" applyAlignment="1">
      <alignment horizontal="left" vertical="center" wrapText="1" shrinkToFit="1"/>
    </xf>
    <xf numFmtId="0" fontId="15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/>
    <xf numFmtId="0" fontId="4" fillId="0" borderId="0" xfId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wrapText="1"/>
    </xf>
    <xf numFmtId="0" fontId="4" fillId="10" borderId="2" xfId="0" applyFont="1" applyFill="1" applyBorder="1" applyAlignment="1"/>
    <xf numFmtId="0" fontId="4" fillId="5" borderId="2" xfId="0" applyFont="1" applyFill="1" applyBorder="1" applyAlignment="1"/>
    <xf numFmtId="0" fontId="4" fillId="5" borderId="2" xfId="0" applyNumberFormat="1" applyFont="1" applyFill="1" applyBorder="1" applyAlignment="1"/>
    <xf numFmtId="0" fontId="4" fillId="5" borderId="2" xfId="0" applyFont="1" applyFill="1" applyBorder="1" applyAlignment="1">
      <alignment vertical="top"/>
    </xf>
    <xf numFmtId="0" fontId="5" fillId="5" borderId="2" xfId="0" applyFont="1" applyFill="1" applyBorder="1" applyAlignment="1"/>
    <xf numFmtId="0" fontId="5" fillId="10" borderId="0" xfId="0" applyFont="1" applyFill="1" applyAlignment="1"/>
    <xf numFmtId="0" fontId="18" fillId="5" borderId="0" xfId="0" applyFont="1" applyFill="1"/>
    <xf numFmtId="0" fontId="13" fillId="10" borderId="2" xfId="0" applyFont="1" applyFill="1" applyBorder="1" applyAlignment="1">
      <alignment vertical="center"/>
    </xf>
    <xf numFmtId="0" fontId="13" fillId="10" borderId="2" xfId="0" applyFont="1" applyFill="1" applyBorder="1" applyAlignment="1">
      <alignment vertical="center" wrapText="1"/>
    </xf>
    <xf numFmtId="0" fontId="5" fillId="10" borderId="2" xfId="0" applyFont="1" applyFill="1" applyBorder="1" applyAlignment="1"/>
    <xf numFmtId="0" fontId="4" fillId="10" borderId="2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11" borderId="2" xfId="2" applyNumberFormat="1" applyFont="1" applyFill="1" applyBorder="1" applyAlignment="1">
      <alignment horizontal="left" wrapText="1"/>
    </xf>
    <xf numFmtId="0" fontId="4" fillId="11" borderId="2" xfId="1" applyNumberFormat="1" applyFont="1" applyFill="1" applyBorder="1" applyAlignment="1">
      <alignment horizontal="left" vertical="center" wrapText="1" shrinkToFit="1"/>
    </xf>
    <xf numFmtId="0" fontId="4" fillId="11" borderId="2" xfId="2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1" Type="http://schemas.openxmlformats.org/officeDocument/2006/relationships/image" Target="../media/image2.jpeg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514350</xdr:colOff>
      <xdr:row>2</xdr:row>
      <xdr:rowOff>95250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857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1</xdr:col>
      <xdr:colOff>1681454</xdr:colOff>
      <xdr:row>3</xdr:row>
      <xdr:rowOff>145791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848822" cy="76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24</xdr:col>
      <xdr:colOff>57150</xdr:colOff>
      <xdr:row>14</xdr:row>
      <xdr:rowOff>106718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1971675"/>
          <a:ext cx="107251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24</xdr:col>
      <xdr:colOff>57150</xdr:colOff>
      <xdr:row>8</xdr:row>
      <xdr:rowOff>184474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1285875"/>
          <a:ext cx="107251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24</xdr:col>
      <xdr:colOff>57150</xdr:colOff>
      <xdr:row>18</xdr:row>
      <xdr:rowOff>9525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2990850"/>
          <a:ext cx="10725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24</xdr:col>
      <xdr:colOff>57150</xdr:colOff>
      <xdr:row>21</xdr:row>
      <xdr:rowOff>9525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3419475"/>
          <a:ext cx="10725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24</xdr:col>
      <xdr:colOff>57150</xdr:colOff>
      <xdr:row>27</xdr:row>
      <xdr:rowOff>106719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4276725"/>
          <a:ext cx="107251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24</xdr:col>
      <xdr:colOff>57150</xdr:colOff>
      <xdr:row>31</xdr:row>
      <xdr:rowOff>106718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4886325"/>
          <a:ext cx="107251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24</xdr:col>
      <xdr:colOff>57150</xdr:colOff>
      <xdr:row>43</xdr:row>
      <xdr:rowOff>9524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6457950"/>
          <a:ext cx="107251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24</xdr:col>
      <xdr:colOff>57150</xdr:colOff>
      <xdr:row>48</xdr:row>
      <xdr:rowOff>106719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7029450"/>
          <a:ext cx="107251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22</xdr:col>
      <xdr:colOff>495301</xdr:colOff>
      <xdr:row>53</xdr:row>
      <xdr:rowOff>9524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7886700"/>
          <a:ext cx="9639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22</xdr:col>
      <xdr:colOff>495301</xdr:colOff>
      <xdr:row>57</xdr:row>
      <xdr:rowOff>9525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458200"/>
          <a:ext cx="9639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9719</xdr:colOff>
      <xdr:row>57</xdr:row>
      <xdr:rowOff>29158</xdr:rowOff>
    </xdr:from>
    <xdr:to>
      <xdr:col>22</xdr:col>
      <xdr:colOff>505020</xdr:colOff>
      <xdr:row>61</xdr:row>
      <xdr:rowOff>38683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2933" y="9233418"/>
          <a:ext cx="9592647" cy="660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22</xdr:col>
      <xdr:colOff>495301</xdr:colOff>
      <xdr:row>65</xdr:row>
      <xdr:rowOff>9525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9667875"/>
          <a:ext cx="9639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22</xdr:col>
      <xdr:colOff>495301</xdr:colOff>
      <xdr:row>70</xdr:row>
      <xdr:rowOff>58122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0239375"/>
          <a:ext cx="96393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22</xdr:col>
      <xdr:colOff>495301</xdr:colOff>
      <xdr:row>75</xdr:row>
      <xdr:rowOff>9526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001375"/>
          <a:ext cx="9639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22</xdr:col>
      <xdr:colOff>495301</xdr:colOff>
      <xdr:row>79</xdr:row>
      <xdr:rowOff>58121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715750"/>
          <a:ext cx="9639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22</xdr:col>
      <xdr:colOff>495301</xdr:colOff>
      <xdr:row>24</xdr:row>
      <xdr:rowOff>9525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3848100"/>
          <a:ext cx="96393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topLeftCell="A25" zoomScaleNormal="100" workbookViewId="0">
      <selection activeCell="I34" sqref="I34"/>
    </sheetView>
  </sheetViews>
  <sheetFormatPr baseColWidth="10" defaultRowHeight="11.25" x14ac:dyDescent="0.2"/>
  <cols>
    <col min="1" max="1" width="8.140625" style="4" bestFit="1" customWidth="1"/>
    <col min="2" max="2" width="10" style="148" bestFit="1" customWidth="1"/>
    <col min="3" max="3" width="27.5703125" style="4" customWidth="1"/>
    <col min="4" max="4" width="15.28515625" style="123" bestFit="1" customWidth="1"/>
    <col min="5" max="5" width="8.42578125" style="9" bestFit="1" customWidth="1"/>
    <col min="6" max="6" width="10.140625" style="53" bestFit="1" customWidth="1"/>
    <col min="7" max="7" width="11.28515625" style="4" customWidth="1"/>
    <col min="8" max="8" width="11.42578125" style="4" bestFit="1" customWidth="1"/>
    <col min="9" max="9" width="11.85546875" style="4" customWidth="1"/>
    <col min="10" max="10" width="10.140625" style="4" bestFit="1" customWidth="1"/>
    <col min="11" max="11" width="11.42578125" style="4" bestFit="1" customWidth="1"/>
    <col min="12" max="12" width="1.42578125" style="1" customWidth="1"/>
    <col min="13" max="245" width="11.42578125" style="1"/>
    <col min="246" max="246" width="9" style="1" customWidth="1"/>
    <col min="247" max="247" width="10.5703125" style="1" bestFit="1" customWidth="1"/>
    <col min="248" max="248" width="31.42578125" style="1" customWidth="1"/>
    <col min="249" max="249" width="21.28515625" style="1" customWidth="1"/>
    <col min="250" max="250" width="9.42578125" style="1" bestFit="1" customWidth="1"/>
    <col min="251" max="251" width="10.140625" style="1" bestFit="1" customWidth="1"/>
    <col min="252" max="252" width="11.28515625" style="1" customWidth="1"/>
    <col min="253" max="253" width="11.42578125" style="1" bestFit="1" customWidth="1"/>
    <col min="254" max="254" width="11.85546875" style="1" customWidth="1"/>
    <col min="255" max="255" width="10.140625" style="1" bestFit="1" customWidth="1"/>
    <col min="256" max="256" width="11.42578125" style="1" bestFit="1" customWidth="1"/>
    <col min="257" max="501" width="11.42578125" style="1"/>
    <col min="502" max="502" width="9" style="1" customWidth="1"/>
    <col min="503" max="503" width="10.5703125" style="1" bestFit="1" customWidth="1"/>
    <col min="504" max="504" width="31.42578125" style="1" customWidth="1"/>
    <col min="505" max="505" width="21.28515625" style="1" customWidth="1"/>
    <col min="506" max="506" width="9.42578125" style="1" bestFit="1" customWidth="1"/>
    <col min="507" max="507" width="10.140625" style="1" bestFit="1" customWidth="1"/>
    <col min="508" max="508" width="11.28515625" style="1" customWidth="1"/>
    <col min="509" max="509" width="11.42578125" style="1" bestFit="1" customWidth="1"/>
    <col min="510" max="510" width="11.85546875" style="1" customWidth="1"/>
    <col min="511" max="511" width="10.140625" style="1" bestFit="1" customWidth="1"/>
    <col min="512" max="512" width="11.42578125" style="1" bestFit="1" customWidth="1"/>
    <col min="513" max="757" width="11.42578125" style="1"/>
    <col min="758" max="758" width="9" style="1" customWidth="1"/>
    <col min="759" max="759" width="10.5703125" style="1" bestFit="1" customWidth="1"/>
    <col min="760" max="760" width="31.42578125" style="1" customWidth="1"/>
    <col min="761" max="761" width="21.28515625" style="1" customWidth="1"/>
    <col min="762" max="762" width="9.42578125" style="1" bestFit="1" customWidth="1"/>
    <col min="763" max="763" width="10.140625" style="1" bestFit="1" customWidth="1"/>
    <col min="764" max="764" width="11.28515625" style="1" customWidth="1"/>
    <col min="765" max="765" width="11.42578125" style="1" bestFit="1" customWidth="1"/>
    <col min="766" max="766" width="11.85546875" style="1" customWidth="1"/>
    <col min="767" max="767" width="10.140625" style="1" bestFit="1" customWidth="1"/>
    <col min="768" max="768" width="11.42578125" style="1" bestFit="1" customWidth="1"/>
    <col min="769" max="1013" width="11.42578125" style="1"/>
    <col min="1014" max="1014" width="9" style="1" customWidth="1"/>
    <col min="1015" max="1015" width="10.5703125" style="1" bestFit="1" customWidth="1"/>
    <col min="1016" max="1016" width="31.42578125" style="1" customWidth="1"/>
    <col min="1017" max="1017" width="21.28515625" style="1" customWidth="1"/>
    <col min="1018" max="1018" width="9.42578125" style="1" bestFit="1" customWidth="1"/>
    <col min="1019" max="1019" width="10.140625" style="1" bestFit="1" customWidth="1"/>
    <col min="1020" max="1020" width="11.28515625" style="1" customWidth="1"/>
    <col min="1021" max="1021" width="11.42578125" style="1" bestFit="1" customWidth="1"/>
    <col min="1022" max="1022" width="11.85546875" style="1" customWidth="1"/>
    <col min="1023" max="1023" width="10.140625" style="1" bestFit="1" customWidth="1"/>
    <col min="1024" max="1024" width="11.42578125" style="1" bestFit="1" customWidth="1"/>
    <col min="1025" max="1269" width="11.42578125" style="1"/>
    <col min="1270" max="1270" width="9" style="1" customWidth="1"/>
    <col min="1271" max="1271" width="10.5703125" style="1" bestFit="1" customWidth="1"/>
    <col min="1272" max="1272" width="31.42578125" style="1" customWidth="1"/>
    <col min="1273" max="1273" width="21.28515625" style="1" customWidth="1"/>
    <col min="1274" max="1274" width="9.42578125" style="1" bestFit="1" customWidth="1"/>
    <col min="1275" max="1275" width="10.140625" style="1" bestFit="1" customWidth="1"/>
    <col min="1276" max="1276" width="11.28515625" style="1" customWidth="1"/>
    <col min="1277" max="1277" width="11.42578125" style="1" bestFit="1" customWidth="1"/>
    <col min="1278" max="1278" width="11.85546875" style="1" customWidth="1"/>
    <col min="1279" max="1279" width="10.140625" style="1" bestFit="1" customWidth="1"/>
    <col min="1280" max="1280" width="11.42578125" style="1" bestFit="1" customWidth="1"/>
    <col min="1281" max="1525" width="11.42578125" style="1"/>
    <col min="1526" max="1526" width="9" style="1" customWidth="1"/>
    <col min="1527" max="1527" width="10.5703125" style="1" bestFit="1" customWidth="1"/>
    <col min="1528" max="1528" width="31.42578125" style="1" customWidth="1"/>
    <col min="1529" max="1529" width="21.28515625" style="1" customWidth="1"/>
    <col min="1530" max="1530" width="9.42578125" style="1" bestFit="1" customWidth="1"/>
    <col min="1531" max="1531" width="10.140625" style="1" bestFit="1" customWidth="1"/>
    <col min="1532" max="1532" width="11.28515625" style="1" customWidth="1"/>
    <col min="1533" max="1533" width="11.42578125" style="1" bestFit="1" customWidth="1"/>
    <col min="1534" max="1534" width="11.85546875" style="1" customWidth="1"/>
    <col min="1535" max="1535" width="10.140625" style="1" bestFit="1" customWidth="1"/>
    <col min="1536" max="1536" width="11.42578125" style="1" bestFit="1" customWidth="1"/>
    <col min="1537" max="1781" width="11.42578125" style="1"/>
    <col min="1782" max="1782" width="9" style="1" customWidth="1"/>
    <col min="1783" max="1783" width="10.5703125" style="1" bestFit="1" customWidth="1"/>
    <col min="1784" max="1784" width="31.42578125" style="1" customWidth="1"/>
    <col min="1785" max="1785" width="21.28515625" style="1" customWidth="1"/>
    <col min="1786" max="1786" width="9.42578125" style="1" bestFit="1" customWidth="1"/>
    <col min="1787" max="1787" width="10.140625" style="1" bestFit="1" customWidth="1"/>
    <col min="1788" max="1788" width="11.28515625" style="1" customWidth="1"/>
    <col min="1789" max="1789" width="11.42578125" style="1" bestFit="1" customWidth="1"/>
    <col min="1790" max="1790" width="11.85546875" style="1" customWidth="1"/>
    <col min="1791" max="1791" width="10.140625" style="1" bestFit="1" customWidth="1"/>
    <col min="1792" max="1792" width="11.42578125" style="1" bestFit="1" customWidth="1"/>
    <col min="1793" max="2037" width="11.42578125" style="1"/>
    <col min="2038" max="2038" width="9" style="1" customWidth="1"/>
    <col min="2039" max="2039" width="10.5703125" style="1" bestFit="1" customWidth="1"/>
    <col min="2040" max="2040" width="31.42578125" style="1" customWidth="1"/>
    <col min="2041" max="2041" width="21.28515625" style="1" customWidth="1"/>
    <col min="2042" max="2042" width="9.42578125" style="1" bestFit="1" customWidth="1"/>
    <col min="2043" max="2043" width="10.140625" style="1" bestFit="1" customWidth="1"/>
    <col min="2044" max="2044" width="11.28515625" style="1" customWidth="1"/>
    <col min="2045" max="2045" width="11.42578125" style="1" bestFit="1" customWidth="1"/>
    <col min="2046" max="2046" width="11.85546875" style="1" customWidth="1"/>
    <col min="2047" max="2047" width="10.140625" style="1" bestFit="1" customWidth="1"/>
    <col min="2048" max="2048" width="11.42578125" style="1" bestFit="1" customWidth="1"/>
    <col min="2049" max="2293" width="11.42578125" style="1"/>
    <col min="2294" max="2294" width="9" style="1" customWidth="1"/>
    <col min="2295" max="2295" width="10.5703125" style="1" bestFit="1" customWidth="1"/>
    <col min="2296" max="2296" width="31.42578125" style="1" customWidth="1"/>
    <col min="2297" max="2297" width="21.28515625" style="1" customWidth="1"/>
    <col min="2298" max="2298" width="9.42578125" style="1" bestFit="1" customWidth="1"/>
    <col min="2299" max="2299" width="10.140625" style="1" bestFit="1" customWidth="1"/>
    <col min="2300" max="2300" width="11.28515625" style="1" customWidth="1"/>
    <col min="2301" max="2301" width="11.42578125" style="1" bestFit="1" customWidth="1"/>
    <col min="2302" max="2302" width="11.85546875" style="1" customWidth="1"/>
    <col min="2303" max="2303" width="10.140625" style="1" bestFit="1" customWidth="1"/>
    <col min="2304" max="2304" width="11.42578125" style="1" bestFit="1" customWidth="1"/>
    <col min="2305" max="2549" width="11.42578125" style="1"/>
    <col min="2550" max="2550" width="9" style="1" customWidth="1"/>
    <col min="2551" max="2551" width="10.5703125" style="1" bestFit="1" customWidth="1"/>
    <col min="2552" max="2552" width="31.42578125" style="1" customWidth="1"/>
    <col min="2553" max="2553" width="21.28515625" style="1" customWidth="1"/>
    <col min="2554" max="2554" width="9.42578125" style="1" bestFit="1" customWidth="1"/>
    <col min="2555" max="2555" width="10.140625" style="1" bestFit="1" customWidth="1"/>
    <col min="2556" max="2556" width="11.28515625" style="1" customWidth="1"/>
    <col min="2557" max="2557" width="11.42578125" style="1" bestFit="1" customWidth="1"/>
    <col min="2558" max="2558" width="11.85546875" style="1" customWidth="1"/>
    <col min="2559" max="2559" width="10.140625" style="1" bestFit="1" customWidth="1"/>
    <col min="2560" max="2560" width="11.42578125" style="1" bestFit="1" customWidth="1"/>
    <col min="2561" max="2805" width="11.42578125" style="1"/>
    <col min="2806" max="2806" width="9" style="1" customWidth="1"/>
    <col min="2807" max="2807" width="10.5703125" style="1" bestFit="1" customWidth="1"/>
    <col min="2808" max="2808" width="31.42578125" style="1" customWidth="1"/>
    <col min="2809" max="2809" width="21.28515625" style="1" customWidth="1"/>
    <col min="2810" max="2810" width="9.42578125" style="1" bestFit="1" customWidth="1"/>
    <col min="2811" max="2811" width="10.140625" style="1" bestFit="1" customWidth="1"/>
    <col min="2812" max="2812" width="11.28515625" style="1" customWidth="1"/>
    <col min="2813" max="2813" width="11.42578125" style="1" bestFit="1" customWidth="1"/>
    <col min="2814" max="2814" width="11.85546875" style="1" customWidth="1"/>
    <col min="2815" max="2815" width="10.140625" style="1" bestFit="1" customWidth="1"/>
    <col min="2816" max="2816" width="11.42578125" style="1" bestFit="1" customWidth="1"/>
    <col min="2817" max="3061" width="11.42578125" style="1"/>
    <col min="3062" max="3062" width="9" style="1" customWidth="1"/>
    <col min="3063" max="3063" width="10.5703125" style="1" bestFit="1" customWidth="1"/>
    <col min="3064" max="3064" width="31.42578125" style="1" customWidth="1"/>
    <col min="3065" max="3065" width="21.28515625" style="1" customWidth="1"/>
    <col min="3066" max="3066" width="9.42578125" style="1" bestFit="1" customWidth="1"/>
    <col min="3067" max="3067" width="10.140625" style="1" bestFit="1" customWidth="1"/>
    <col min="3068" max="3068" width="11.28515625" style="1" customWidth="1"/>
    <col min="3069" max="3069" width="11.42578125" style="1" bestFit="1" customWidth="1"/>
    <col min="3070" max="3070" width="11.85546875" style="1" customWidth="1"/>
    <col min="3071" max="3071" width="10.140625" style="1" bestFit="1" customWidth="1"/>
    <col min="3072" max="3072" width="11.42578125" style="1" bestFit="1" customWidth="1"/>
    <col min="3073" max="3317" width="11.42578125" style="1"/>
    <col min="3318" max="3318" width="9" style="1" customWidth="1"/>
    <col min="3319" max="3319" width="10.5703125" style="1" bestFit="1" customWidth="1"/>
    <col min="3320" max="3320" width="31.42578125" style="1" customWidth="1"/>
    <col min="3321" max="3321" width="21.28515625" style="1" customWidth="1"/>
    <col min="3322" max="3322" width="9.42578125" style="1" bestFit="1" customWidth="1"/>
    <col min="3323" max="3323" width="10.140625" style="1" bestFit="1" customWidth="1"/>
    <col min="3324" max="3324" width="11.28515625" style="1" customWidth="1"/>
    <col min="3325" max="3325" width="11.42578125" style="1" bestFit="1" customWidth="1"/>
    <col min="3326" max="3326" width="11.85546875" style="1" customWidth="1"/>
    <col min="3327" max="3327" width="10.140625" style="1" bestFit="1" customWidth="1"/>
    <col min="3328" max="3328" width="11.42578125" style="1" bestFit="1" customWidth="1"/>
    <col min="3329" max="3573" width="11.42578125" style="1"/>
    <col min="3574" max="3574" width="9" style="1" customWidth="1"/>
    <col min="3575" max="3575" width="10.5703125" style="1" bestFit="1" customWidth="1"/>
    <col min="3576" max="3576" width="31.42578125" style="1" customWidth="1"/>
    <col min="3577" max="3577" width="21.28515625" style="1" customWidth="1"/>
    <col min="3578" max="3578" width="9.42578125" style="1" bestFit="1" customWidth="1"/>
    <col min="3579" max="3579" width="10.140625" style="1" bestFit="1" customWidth="1"/>
    <col min="3580" max="3580" width="11.28515625" style="1" customWidth="1"/>
    <col min="3581" max="3581" width="11.42578125" style="1" bestFit="1" customWidth="1"/>
    <col min="3582" max="3582" width="11.85546875" style="1" customWidth="1"/>
    <col min="3583" max="3583" width="10.140625" style="1" bestFit="1" customWidth="1"/>
    <col min="3584" max="3584" width="11.42578125" style="1" bestFit="1" customWidth="1"/>
    <col min="3585" max="3829" width="11.42578125" style="1"/>
    <col min="3830" max="3830" width="9" style="1" customWidth="1"/>
    <col min="3831" max="3831" width="10.5703125" style="1" bestFit="1" customWidth="1"/>
    <col min="3832" max="3832" width="31.42578125" style="1" customWidth="1"/>
    <col min="3833" max="3833" width="21.28515625" style="1" customWidth="1"/>
    <col min="3834" max="3834" width="9.42578125" style="1" bestFit="1" customWidth="1"/>
    <col min="3835" max="3835" width="10.140625" style="1" bestFit="1" customWidth="1"/>
    <col min="3836" max="3836" width="11.28515625" style="1" customWidth="1"/>
    <col min="3837" max="3837" width="11.42578125" style="1" bestFit="1" customWidth="1"/>
    <col min="3838" max="3838" width="11.85546875" style="1" customWidth="1"/>
    <col min="3839" max="3839" width="10.140625" style="1" bestFit="1" customWidth="1"/>
    <col min="3840" max="3840" width="11.42578125" style="1" bestFit="1" customWidth="1"/>
    <col min="3841" max="4085" width="11.42578125" style="1"/>
    <col min="4086" max="4086" width="9" style="1" customWidth="1"/>
    <col min="4087" max="4087" width="10.5703125" style="1" bestFit="1" customWidth="1"/>
    <col min="4088" max="4088" width="31.42578125" style="1" customWidth="1"/>
    <col min="4089" max="4089" width="21.28515625" style="1" customWidth="1"/>
    <col min="4090" max="4090" width="9.42578125" style="1" bestFit="1" customWidth="1"/>
    <col min="4091" max="4091" width="10.140625" style="1" bestFit="1" customWidth="1"/>
    <col min="4092" max="4092" width="11.28515625" style="1" customWidth="1"/>
    <col min="4093" max="4093" width="11.42578125" style="1" bestFit="1" customWidth="1"/>
    <col min="4094" max="4094" width="11.85546875" style="1" customWidth="1"/>
    <col min="4095" max="4095" width="10.140625" style="1" bestFit="1" customWidth="1"/>
    <col min="4096" max="4096" width="11.42578125" style="1" bestFit="1" customWidth="1"/>
    <col min="4097" max="4341" width="11.42578125" style="1"/>
    <col min="4342" max="4342" width="9" style="1" customWidth="1"/>
    <col min="4343" max="4343" width="10.5703125" style="1" bestFit="1" customWidth="1"/>
    <col min="4344" max="4344" width="31.42578125" style="1" customWidth="1"/>
    <col min="4345" max="4345" width="21.28515625" style="1" customWidth="1"/>
    <col min="4346" max="4346" width="9.42578125" style="1" bestFit="1" customWidth="1"/>
    <col min="4347" max="4347" width="10.140625" style="1" bestFit="1" customWidth="1"/>
    <col min="4348" max="4348" width="11.28515625" style="1" customWidth="1"/>
    <col min="4349" max="4349" width="11.42578125" style="1" bestFit="1" customWidth="1"/>
    <col min="4350" max="4350" width="11.85546875" style="1" customWidth="1"/>
    <col min="4351" max="4351" width="10.140625" style="1" bestFit="1" customWidth="1"/>
    <col min="4352" max="4352" width="11.42578125" style="1" bestFit="1" customWidth="1"/>
    <col min="4353" max="4597" width="11.42578125" style="1"/>
    <col min="4598" max="4598" width="9" style="1" customWidth="1"/>
    <col min="4599" max="4599" width="10.5703125" style="1" bestFit="1" customWidth="1"/>
    <col min="4600" max="4600" width="31.42578125" style="1" customWidth="1"/>
    <col min="4601" max="4601" width="21.28515625" style="1" customWidth="1"/>
    <col min="4602" max="4602" width="9.42578125" style="1" bestFit="1" customWidth="1"/>
    <col min="4603" max="4603" width="10.140625" style="1" bestFit="1" customWidth="1"/>
    <col min="4604" max="4604" width="11.28515625" style="1" customWidth="1"/>
    <col min="4605" max="4605" width="11.42578125" style="1" bestFit="1" customWidth="1"/>
    <col min="4606" max="4606" width="11.85546875" style="1" customWidth="1"/>
    <col min="4607" max="4607" width="10.140625" style="1" bestFit="1" customWidth="1"/>
    <col min="4608" max="4608" width="11.42578125" style="1" bestFit="1" customWidth="1"/>
    <col min="4609" max="4853" width="11.42578125" style="1"/>
    <col min="4854" max="4854" width="9" style="1" customWidth="1"/>
    <col min="4855" max="4855" width="10.5703125" style="1" bestFit="1" customWidth="1"/>
    <col min="4856" max="4856" width="31.42578125" style="1" customWidth="1"/>
    <col min="4857" max="4857" width="21.28515625" style="1" customWidth="1"/>
    <col min="4858" max="4858" width="9.42578125" style="1" bestFit="1" customWidth="1"/>
    <col min="4859" max="4859" width="10.140625" style="1" bestFit="1" customWidth="1"/>
    <col min="4860" max="4860" width="11.28515625" style="1" customWidth="1"/>
    <col min="4861" max="4861" width="11.42578125" style="1" bestFit="1" customWidth="1"/>
    <col min="4862" max="4862" width="11.85546875" style="1" customWidth="1"/>
    <col min="4863" max="4863" width="10.140625" style="1" bestFit="1" customWidth="1"/>
    <col min="4864" max="4864" width="11.42578125" style="1" bestFit="1" customWidth="1"/>
    <col min="4865" max="5109" width="11.42578125" style="1"/>
    <col min="5110" max="5110" width="9" style="1" customWidth="1"/>
    <col min="5111" max="5111" width="10.5703125" style="1" bestFit="1" customWidth="1"/>
    <col min="5112" max="5112" width="31.42578125" style="1" customWidth="1"/>
    <col min="5113" max="5113" width="21.28515625" style="1" customWidth="1"/>
    <col min="5114" max="5114" width="9.42578125" style="1" bestFit="1" customWidth="1"/>
    <col min="5115" max="5115" width="10.140625" style="1" bestFit="1" customWidth="1"/>
    <col min="5116" max="5116" width="11.28515625" style="1" customWidth="1"/>
    <col min="5117" max="5117" width="11.42578125" style="1" bestFit="1" customWidth="1"/>
    <col min="5118" max="5118" width="11.85546875" style="1" customWidth="1"/>
    <col min="5119" max="5119" width="10.140625" style="1" bestFit="1" customWidth="1"/>
    <col min="5120" max="5120" width="11.42578125" style="1" bestFit="1" customWidth="1"/>
    <col min="5121" max="5365" width="11.42578125" style="1"/>
    <col min="5366" max="5366" width="9" style="1" customWidth="1"/>
    <col min="5367" max="5367" width="10.5703125" style="1" bestFit="1" customWidth="1"/>
    <col min="5368" max="5368" width="31.42578125" style="1" customWidth="1"/>
    <col min="5369" max="5369" width="21.28515625" style="1" customWidth="1"/>
    <col min="5370" max="5370" width="9.42578125" style="1" bestFit="1" customWidth="1"/>
    <col min="5371" max="5371" width="10.140625" style="1" bestFit="1" customWidth="1"/>
    <col min="5372" max="5372" width="11.28515625" style="1" customWidth="1"/>
    <col min="5373" max="5373" width="11.42578125" style="1" bestFit="1" customWidth="1"/>
    <col min="5374" max="5374" width="11.85546875" style="1" customWidth="1"/>
    <col min="5375" max="5375" width="10.140625" style="1" bestFit="1" customWidth="1"/>
    <col min="5376" max="5376" width="11.42578125" style="1" bestFit="1" customWidth="1"/>
    <col min="5377" max="5621" width="11.42578125" style="1"/>
    <col min="5622" max="5622" width="9" style="1" customWidth="1"/>
    <col min="5623" max="5623" width="10.5703125" style="1" bestFit="1" customWidth="1"/>
    <col min="5624" max="5624" width="31.42578125" style="1" customWidth="1"/>
    <col min="5625" max="5625" width="21.28515625" style="1" customWidth="1"/>
    <col min="5626" max="5626" width="9.42578125" style="1" bestFit="1" customWidth="1"/>
    <col min="5627" max="5627" width="10.140625" style="1" bestFit="1" customWidth="1"/>
    <col min="5628" max="5628" width="11.28515625" style="1" customWidth="1"/>
    <col min="5629" max="5629" width="11.42578125" style="1" bestFit="1" customWidth="1"/>
    <col min="5630" max="5630" width="11.85546875" style="1" customWidth="1"/>
    <col min="5631" max="5631" width="10.140625" style="1" bestFit="1" customWidth="1"/>
    <col min="5632" max="5632" width="11.42578125" style="1" bestFit="1" customWidth="1"/>
    <col min="5633" max="5877" width="11.42578125" style="1"/>
    <col min="5878" max="5878" width="9" style="1" customWidth="1"/>
    <col min="5879" max="5879" width="10.5703125" style="1" bestFit="1" customWidth="1"/>
    <col min="5880" max="5880" width="31.42578125" style="1" customWidth="1"/>
    <col min="5881" max="5881" width="21.28515625" style="1" customWidth="1"/>
    <col min="5882" max="5882" width="9.42578125" style="1" bestFit="1" customWidth="1"/>
    <col min="5883" max="5883" width="10.140625" style="1" bestFit="1" customWidth="1"/>
    <col min="5884" max="5884" width="11.28515625" style="1" customWidth="1"/>
    <col min="5885" max="5885" width="11.42578125" style="1" bestFit="1" customWidth="1"/>
    <col min="5886" max="5886" width="11.85546875" style="1" customWidth="1"/>
    <col min="5887" max="5887" width="10.140625" style="1" bestFit="1" customWidth="1"/>
    <col min="5888" max="5888" width="11.42578125" style="1" bestFit="1" customWidth="1"/>
    <col min="5889" max="6133" width="11.42578125" style="1"/>
    <col min="6134" max="6134" width="9" style="1" customWidth="1"/>
    <col min="6135" max="6135" width="10.5703125" style="1" bestFit="1" customWidth="1"/>
    <col min="6136" max="6136" width="31.42578125" style="1" customWidth="1"/>
    <col min="6137" max="6137" width="21.28515625" style="1" customWidth="1"/>
    <col min="6138" max="6138" width="9.42578125" style="1" bestFit="1" customWidth="1"/>
    <col min="6139" max="6139" width="10.140625" style="1" bestFit="1" customWidth="1"/>
    <col min="6140" max="6140" width="11.28515625" style="1" customWidth="1"/>
    <col min="6141" max="6141" width="11.42578125" style="1" bestFit="1" customWidth="1"/>
    <col min="6142" max="6142" width="11.85546875" style="1" customWidth="1"/>
    <col min="6143" max="6143" width="10.140625" style="1" bestFit="1" customWidth="1"/>
    <col min="6144" max="6144" width="11.42578125" style="1" bestFit="1" customWidth="1"/>
    <col min="6145" max="6389" width="11.42578125" style="1"/>
    <col min="6390" max="6390" width="9" style="1" customWidth="1"/>
    <col min="6391" max="6391" width="10.5703125" style="1" bestFit="1" customWidth="1"/>
    <col min="6392" max="6392" width="31.42578125" style="1" customWidth="1"/>
    <col min="6393" max="6393" width="21.28515625" style="1" customWidth="1"/>
    <col min="6394" max="6394" width="9.42578125" style="1" bestFit="1" customWidth="1"/>
    <col min="6395" max="6395" width="10.140625" style="1" bestFit="1" customWidth="1"/>
    <col min="6396" max="6396" width="11.28515625" style="1" customWidth="1"/>
    <col min="6397" max="6397" width="11.42578125" style="1" bestFit="1" customWidth="1"/>
    <col min="6398" max="6398" width="11.85546875" style="1" customWidth="1"/>
    <col min="6399" max="6399" width="10.140625" style="1" bestFit="1" customWidth="1"/>
    <col min="6400" max="6400" width="11.42578125" style="1" bestFit="1" customWidth="1"/>
    <col min="6401" max="6645" width="11.42578125" style="1"/>
    <col min="6646" max="6646" width="9" style="1" customWidth="1"/>
    <col min="6647" max="6647" width="10.5703125" style="1" bestFit="1" customWidth="1"/>
    <col min="6648" max="6648" width="31.42578125" style="1" customWidth="1"/>
    <col min="6649" max="6649" width="21.28515625" style="1" customWidth="1"/>
    <col min="6650" max="6650" width="9.42578125" style="1" bestFit="1" customWidth="1"/>
    <col min="6651" max="6651" width="10.140625" style="1" bestFit="1" customWidth="1"/>
    <col min="6652" max="6652" width="11.28515625" style="1" customWidth="1"/>
    <col min="6653" max="6653" width="11.42578125" style="1" bestFit="1" customWidth="1"/>
    <col min="6654" max="6654" width="11.85546875" style="1" customWidth="1"/>
    <col min="6655" max="6655" width="10.140625" style="1" bestFit="1" customWidth="1"/>
    <col min="6656" max="6656" width="11.42578125" style="1" bestFit="1" customWidth="1"/>
    <col min="6657" max="6901" width="11.42578125" style="1"/>
    <col min="6902" max="6902" width="9" style="1" customWidth="1"/>
    <col min="6903" max="6903" width="10.5703125" style="1" bestFit="1" customWidth="1"/>
    <col min="6904" max="6904" width="31.42578125" style="1" customWidth="1"/>
    <col min="6905" max="6905" width="21.28515625" style="1" customWidth="1"/>
    <col min="6906" max="6906" width="9.42578125" style="1" bestFit="1" customWidth="1"/>
    <col min="6907" max="6907" width="10.140625" style="1" bestFit="1" customWidth="1"/>
    <col min="6908" max="6908" width="11.28515625" style="1" customWidth="1"/>
    <col min="6909" max="6909" width="11.42578125" style="1" bestFit="1" customWidth="1"/>
    <col min="6910" max="6910" width="11.85546875" style="1" customWidth="1"/>
    <col min="6911" max="6911" width="10.140625" style="1" bestFit="1" customWidth="1"/>
    <col min="6912" max="6912" width="11.42578125" style="1" bestFit="1" customWidth="1"/>
    <col min="6913" max="7157" width="11.42578125" style="1"/>
    <col min="7158" max="7158" width="9" style="1" customWidth="1"/>
    <col min="7159" max="7159" width="10.5703125" style="1" bestFit="1" customWidth="1"/>
    <col min="7160" max="7160" width="31.42578125" style="1" customWidth="1"/>
    <col min="7161" max="7161" width="21.28515625" style="1" customWidth="1"/>
    <col min="7162" max="7162" width="9.42578125" style="1" bestFit="1" customWidth="1"/>
    <col min="7163" max="7163" width="10.140625" style="1" bestFit="1" customWidth="1"/>
    <col min="7164" max="7164" width="11.28515625" style="1" customWidth="1"/>
    <col min="7165" max="7165" width="11.42578125" style="1" bestFit="1" customWidth="1"/>
    <col min="7166" max="7166" width="11.85546875" style="1" customWidth="1"/>
    <col min="7167" max="7167" width="10.140625" style="1" bestFit="1" customWidth="1"/>
    <col min="7168" max="7168" width="11.42578125" style="1" bestFit="1" customWidth="1"/>
    <col min="7169" max="7413" width="11.42578125" style="1"/>
    <col min="7414" max="7414" width="9" style="1" customWidth="1"/>
    <col min="7415" max="7415" width="10.5703125" style="1" bestFit="1" customWidth="1"/>
    <col min="7416" max="7416" width="31.42578125" style="1" customWidth="1"/>
    <col min="7417" max="7417" width="21.28515625" style="1" customWidth="1"/>
    <col min="7418" max="7418" width="9.42578125" style="1" bestFit="1" customWidth="1"/>
    <col min="7419" max="7419" width="10.140625" style="1" bestFit="1" customWidth="1"/>
    <col min="7420" max="7420" width="11.28515625" style="1" customWidth="1"/>
    <col min="7421" max="7421" width="11.42578125" style="1" bestFit="1" customWidth="1"/>
    <col min="7422" max="7422" width="11.85546875" style="1" customWidth="1"/>
    <col min="7423" max="7423" width="10.140625" style="1" bestFit="1" customWidth="1"/>
    <col min="7424" max="7424" width="11.42578125" style="1" bestFit="1" customWidth="1"/>
    <col min="7425" max="7669" width="11.42578125" style="1"/>
    <col min="7670" max="7670" width="9" style="1" customWidth="1"/>
    <col min="7671" max="7671" width="10.5703125" style="1" bestFit="1" customWidth="1"/>
    <col min="7672" max="7672" width="31.42578125" style="1" customWidth="1"/>
    <col min="7673" max="7673" width="21.28515625" style="1" customWidth="1"/>
    <col min="7674" max="7674" width="9.42578125" style="1" bestFit="1" customWidth="1"/>
    <col min="7675" max="7675" width="10.140625" style="1" bestFit="1" customWidth="1"/>
    <col min="7676" max="7676" width="11.28515625" style="1" customWidth="1"/>
    <col min="7677" max="7677" width="11.42578125" style="1" bestFit="1" customWidth="1"/>
    <col min="7678" max="7678" width="11.85546875" style="1" customWidth="1"/>
    <col min="7679" max="7679" width="10.140625" style="1" bestFit="1" customWidth="1"/>
    <col min="7680" max="7680" width="11.42578125" style="1" bestFit="1" customWidth="1"/>
    <col min="7681" max="7925" width="11.42578125" style="1"/>
    <col min="7926" max="7926" width="9" style="1" customWidth="1"/>
    <col min="7927" max="7927" width="10.5703125" style="1" bestFit="1" customWidth="1"/>
    <col min="7928" max="7928" width="31.42578125" style="1" customWidth="1"/>
    <col min="7929" max="7929" width="21.28515625" style="1" customWidth="1"/>
    <col min="7930" max="7930" width="9.42578125" style="1" bestFit="1" customWidth="1"/>
    <col min="7931" max="7931" width="10.140625" style="1" bestFit="1" customWidth="1"/>
    <col min="7932" max="7932" width="11.28515625" style="1" customWidth="1"/>
    <col min="7933" max="7933" width="11.42578125" style="1" bestFit="1" customWidth="1"/>
    <col min="7934" max="7934" width="11.85546875" style="1" customWidth="1"/>
    <col min="7935" max="7935" width="10.140625" style="1" bestFit="1" customWidth="1"/>
    <col min="7936" max="7936" width="11.42578125" style="1" bestFit="1" customWidth="1"/>
    <col min="7937" max="8181" width="11.42578125" style="1"/>
    <col min="8182" max="8182" width="9" style="1" customWidth="1"/>
    <col min="8183" max="8183" width="10.5703125" style="1" bestFit="1" customWidth="1"/>
    <col min="8184" max="8184" width="31.42578125" style="1" customWidth="1"/>
    <col min="8185" max="8185" width="21.28515625" style="1" customWidth="1"/>
    <col min="8186" max="8186" width="9.42578125" style="1" bestFit="1" customWidth="1"/>
    <col min="8187" max="8187" width="10.140625" style="1" bestFit="1" customWidth="1"/>
    <col min="8188" max="8188" width="11.28515625" style="1" customWidth="1"/>
    <col min="8189" max="8189" width="11.42578125" style="1" bestFit="1" customWidth="1"/>
    <col min="8190" max="8190" width="11.85546875" style="1" customWidth="1"/>
    <col min="8191" max="8191" width="10.140625" style="1" bestFit="1" customWidth="1"/>
    <col min="8192" max="8192" width="11.42578125" style="1" bestFit="1" customWidth="1"/>
    <col min="8193" max="8437" width="11.42578125" style="1"/>
    <col min="8438" max="8438" width="9" style="1" customWidth="1"/>
    <col min="8439" max="8439" width="10.5703125" style="1" bestFit="1" customWidth="1"/>
    <col min="8440" max="8440" width="31.42578125" style="1" customWidth="1"/>
    <col min="8441" max="8441" width="21.28515625" style="1" customWidth="1"/>
    <col min="8442" max="8442" width="9.42578125" style="1" bestFit="1" customWidth="1"/>
    <col min="8443" max="8443" width="10.140625" style="1" bestFit="1" customWidth="1"/>
    <col min="8444" max="8444" width="11.28515625" style="1" customWidth="1"/>
    <col min="8445" max="8445" width="11.42578125" style="1" bestFit="1" customWidth="1"/>
    <col min="8446" max="8446" width="11.85546875" style="1" customWidth="1"/>
    <col min="8447" max="8447" width="10.140625" style="1" bestFit="1" customWidth="1"/>
    <col min="8448" max="8448" width="11.42578125" style="1" bestFit="1" customWidth="1"/>
    <col min="8449" max="8693" width="11.42578125" style="1"/>
    <col min="8694" max="8694" width="9" style="1" customWidth="1"/>
    <col min="8695" max="8695" width="10.5703125" style="1" bestFit="1" customWidth="1"/>
    <col min="8696" max="8696" width="31.42578125" style="1" customWidth="1"/>
    <col min="8697" max="8697" width="21.28515625" style="1" customWidth="1"/>
    <col min="8698" max="8698" width="9.42578125" style="1" bestFit="1" customWidth="1"/>
    <col min="8699" max="8699" width="10.140625" style="1" bestFit="1" customWidth="1"/>
    <col min="8700" max="8700" width="11.28515625" style="1" customWidth="1"/>
    <col min="8701" max="8701" width="11.42578125" style="1" bestFit="1" customWidth="1"/>
    <col min="8702" max="8702" width="11.85546875" style="1" customWidth="1"/>
    <col min="8703" max="8703" width="10.140625" style="1" bestFit="1" customWidth="1"/>
    <col min="8704" max="8704" width="11.42578125" style="1" bestFit="1" customWidth="1"/>
    <col min="8705" max="8949" width="11.42578125" style="1"/>
    <col min="8950" max="8950" width="9" style="1" customWidth="1"/>
    <col min="8951" max="8951" width="10.5703125" style="1" bestFit="1" customWidth="1"/>
    <col min="8952" max="8952" width="31.42578125" style="1" customWidth="1"/>
    <col min="8953" max="8953" width="21.28515625" style="1" customWidth="1"/>
    <col min="8954" max="8954" width="9.42578125" style="1" bestFit="1" customWidth="1"/>
    <col min="8955" max="8955" width="10.140625" style="1" bestFit="1" customWidth="1"/>
    <col min="8956" max="8956" width="11.28515625" style="1" customWidth="1"/>
    <col min="8957" max="8957" width="11.42578125" style="1" bestFit="1" customWidth="1"/>
    <col min="8958" max="8958" width="11.85546875" style="1" customWidth="1"/>
    <col min="8959" max="8959" width="10.140625" style="1" bestFit="1" customWidth="1"/>
    <col min="8960" max="8960" width="11.42578125" style="1" bestFit="1" customWidth="1"/>
    <col min="8961" max="9205" width="11.42578125" style="1"/>
    <col min="9206" max="9206" width="9" style="1" customWidth="1"/>
    <col min="9207" max="9207" width="10.5703125" style="1" bestFit="1" customWidth="1"/>
    <col min="9208" max="9208" width="31.42578125" style="1" customWidth="1"/>
    <col min="9209" max="9209" width="21.28515625" style="1" customWidth="1"/>
    <col min="9210" max="9210" width="9.42578125" style="1" bestFit="1" customWidth="1"/>
    <col min="9211" max="9211" width="10.140625" style="1" bestFit="1" customWidth="1"/>
    <col min="9212" max="9212" width="11.28515625" style="1" customWidth="1"/>
    <col min="9213" max="9213" width="11.42578125" style="1" bestFit="1" customWidth="1"/>
    <col min="9214" max="9214" width="11.85546875" style="1" customWidth="1"/>
    <col min="9215" max="9215" width="10.140625" style="1" bestFit="1" customWidth="1"/>
    <col min="9216" max="9216" width="11.42578125" style="1" bestFit="1" customWidth="1"/>
    <col min="9217" max="9461" width="11.42578125" style="1"/>
    <col min="9462" max="9462" width="9" style="1" customWidth="1"/>
    <col min="9463" max="9463" width="10.5703125" style="1" bestFit="1" customWidth="1"/>
    <col min="9464" max="9464" width="31.42578125" style="1" customWidth="1"/>
    <col min="9465" max="9465" width="21.28515625" style="1" customWidth="1"/>
    <col min="9466" max="9466" width="9.42578125" style="1" bestFit="1" customWidth="1"/>
    <col min="9467" max="9467" width="10.140625" style="1" bestFit="1" customWidth="1"/>
    <col min="9468" max="9468" width="11.28515625" style="1" customWidth="1"/>
    <col min="9469" max="9469" width="11.42578125" style="1" bestFit="1" customWidth="1"/>
    <col min="9470" max="9470" width="11.85546875" style="1" customWidth="1"/>
    <col min="9471" max="9471" width="10.140625" style="1" bestFit="1" customWidth="1"/>
    <col min="9472" max="9472" width="11.42578125" style="1" bestFit="1" customWidth="1"/>
    <col min="9473" max="9717" width="11.42578125" style="1"/>
    <col min="9718" max="9718" width="9" style="1" customWidth="1"/>
    <col min="9719" max="9719" width="10.5703125" style="1" bestFit="1" customWidth="1"/>
    <col min="9720" max="9720" width="31.42578125" style="1" customWidth="1"/>
    <col min="9721" max="9721" width="21.28515625" style="1" customWidth="1"/>
    <col min="9722" max="9722" width="9.42578125" style="1" bestFit="1" customWidth="1"/>
    <col min="9723" max="9723" width="10.140625" style="1" bestFit="1" customWidth="1"/>
    <col min="9724" max="9724" width="11.28515625" style="1" customWidth="1"/>
    <col min="9725" max="9725" width="11.42578125" style="1" bestFit="1" customWidth="1"/>
    <col min="9726" max="9726" width="11.85546875" style="1" customWidth="1"/>
    <col min="9727" max="9727" width="10.140625" style="1" bestFit="1" customWidth="1"/>
    <col min="9728" max="9728" width="11.42578125" style="1" bestFit="1" customWidth="1"/>
    <col min="9729" max="9973" width="11.42578125" style="1"/>
    <col min="9974" max="9974" width="9" style="1" customWidth="1"/>
    <col min="9975" max="9975" width="10.5703125" style="1" bestFit="1" customWidth="1"/>
    <col min="9976" max="9976" width="31.42578125" style="1" customWidth="1"/>
    <col min="9977" max="9977" width="21.28515625" style="1" customWidth="1"/>
    <col min="9978" max="9978" width="9.42578125" style="1" bestFit="1" customWidth="1"/>
    <col min="9979" max="9979" width="10.140625" style="1" bestFit="1" customWidth="1"/>
    <col min="9980" max="9980" width="11.28515625" style="1" customWidth="1"/>
    <col min="9981" max="9981" width="11.42578125" style="1" bestFit="1" customWidth="1"/>
    <col min="9982" max="9982" width="11.85546875" style="1" customWidth="1"/>
    <col min="9983" max="9983" width="10.140625" style="1" bestFit="1" customWidth="1"/>
    <col min="9984" max="9984" width="11.42578125" style="1" bestFit="1" customWidth="1"/>
    <col min="9985" max="10229" width="11.42578125" style="1"/>
    <col min="10230" max="10230" width="9" style="1" customWidth="1"/>
    <col min="10231" max="10231" width="10.5703125" style="1" bestFit="1" customWidth="1"/>
    <col min="10232" max="10232" width="31.42578125" style="1" customWidth="1"/>
    <col min="10233" max="10233" width="21.28515625" style="1" customWidth="1"/>
    <col min="10234" max="10234" width="9.42578125" style="1" bestFit="1" customWidth="1"/>
    <col min="10235" max="10235" width="10.140625" style="1" bestFit="1" customWidth="1"/>
    <col min="10236" max="10236" width="11.28515625" style="1" customWidth="1"/>
    <col min="10237" max="10237" width="11.42578125" style="1" bestFit="1" customWidth="1"/>
    <col min="10238" max="10238" width="11.85546875" style="1" customWidth="1"/>
    <col min="10239" max="10239" width="10.140625" style="1" bestFit="1" customWidth="1"/>
    <col min="10240" max="10240" width="11.42578125" style="1" bestFit="1" customWidth="1"/>
    <col min="10241" max="10485" width="11.42578125" style="1"/>
    <col min="10486" max="10486" width="9" style="1" customWidth="1"/>
    <col min="10487" max="10487" width="10.5703125" style="1" bestFit="1" customWidth="1"/>
    <col min="10488" max="10488" width="31.42578125" style="1" customWidth="1"/>
    <col min="10489" max="10489" width="21.28515625" style="1" customWidth="1"/>
    <col min="10490" max="10490" width="9.42578125" style="1" bestFit="1" customWidth="1"/>
    <col min="10491" max="10491" width="10.140625" style="1" bestFit="1" customWidth="1"/>
    <col min="10492" max="10492" width="11.28515625" style="1" customWidth="1"/>
    <col min="10493" max="10493" width="11.42578125" style="1" bestFit="1" customWidth="1"/>
    <col min="10494" max="10494" width="11.85546875" style="1" customWidth="1"/>
    <col min="10495" max="10495" width="10.140625" style="1" bestFit="1" customWidth="1"/>
    <col min="10496" max="10496" width="11.42578125" style="1" bestFit="1" customWidth="1"/>
    <col min="10497" max="10741" width="11.42578125" style="1"/>
    <col min="10742" max="10742" width="9" style="1" customWidth="1"/>
    <col min="10743" max="10743" width="10.5703125" style="1" bestFit="1" customWidth="1"/>
    <col min="10744" max="10744" width="31.42578125" style="1" customWidth="1"/>
    <col min="10745" max="10745" width="21.28515625" style="1" customWidth="1"/>
    <col min="10746" max="10746" width="9.42578125" style="1" bestFit="1" customWidth="1"/>
    <col min="10747" max="10747" width="10.140625" style="1" bestFit="1" customWidth="1"/>
    <col min="10748" max="10748" width="11.28515625" style="1" customWidth="1"/>
    <col min="10749" max="10749" width="11.42578125" style="1" bestFit="1" customWidth="1"/>
    <col min="10750" max="10750" width="11.85546875" style="1" customWidth="1"/>
    <col min="10751" max="10751" width="10.140625" style="1" bestFit="1" customWidth="1"/>
    <col min="10752" max="10752" width="11.42578125" style="1" bestFit="1" customWidth="1"/>
    <col min="10753" max="10997" width="11.42578125" style="1"/>
    <col min="10998" max="10998" width="9" style="1" customWidth="1"/>
    <col min="10999" max="10999" width="10.5703125" style="1" bestFit="1" customWidth="1"/>
    <col min="11000" max="11000" width="31.42578125" style="1" customWidth="1"/>
    <col min="11001" max="11001" width="21.28515625" style="1" customWidth="1"/>
    <col min="11002" max="11002" width="9.42578125" style="1" bestFit="1" customWidth="1"/>
    <col min="11003" max="11003" width="10.140625" style="1" bestFit="1" customWidth="1"/>
    <col min="11004" max="11004" width="11.28515625" style="1" customWidth="1"/>
    <col min="11005" max="11005" width="11.42578125" style="1" bestFit="1" customWidth="1"/>
    <col min="11006" max="11006" width="11.85546875" style="1" customWidth="1"/>
    <col min="11007" max="11007" width="10.140625" style="1" bestFit="1" customWidth="1"/>
    <col min="11008" max="11008" width="11.42578125" style="1" bestFit="1" customWidth="1"/>
    <col min="11009" max="11253" width="11.42578125" style="1"/>
    <col min="11254" max="11254" width="9" style="1" customWidth="1"/>
    <col min="11255" max="11255" width="10.5703125" style="1" bestFit="1" customWidth="1"/>
    <col min="11256" max="11256" width="31.42578125" style="1" customWidth="1"/>
    <col min="11257" max="11257" width="21.28515625" style="1" customWidth="1"/>
    <col min="11258" max="11258" width="9.42578125" style="1" bestFit="1" customWidth="1"/>
    <col min="11259" max="11259" width="10.140625" style="1" bestFit="1" customWidth="1"/>
    <col min="11260" max="11260" width="11.28515625" style="1" customWidth="1"/>
    <col min="11261" max="11261" width="11.42578125" style="1" bestFit="1" customWidth="1"/>
    <col min="11262" max="11262" width="11.85546875" style="1" customWidth="1"/>
    <col min="11263" max="11263" width="10.140625" style="1" bestFit="1" customWidth="1"/>
    <col min="11264" max="11264" width="11.42578125" style="1" bestFit="1" customWidth="1"/>
    <col min="11265" max="11509" width="11.42578125" style="1"/>
    <col min="11510" max="11510" width="9" style="1" customWidth="1"/>
    <col min="11511" max="11511" width="10.5703125" style="1" bestFit="1" customWidth="1"/>
    <col min="11512" max="11512" width="31.42578125" style="1" customWidth="1"/>
    <col min="11513" max="11513" width="21.28515625" style="1" customWidth="1"/>
    <col min="11514" max="11514" width="9.42578125" style="1" bestFit="1" customWidth="1"/>
    <col min="11515" max="11515" width="10.140625" style="1" bestFit="1" customWidth="1"/>
    <col min="11516" max="11516" width="11.28515625" style="1" customWidth="1"/>
    <col min="11517" max="11517" width="11.42578125" style="1" bestFit="1" customWidth="1"/>
    <col min="11518" max="11518" width="11.85546875" style="1" customWidth="1"/>
    <col min="11519" max="11519" width="10.140625" style="1" bestFit="1" customWidth="1"/>
    <col min="11520" max="11520" width="11.42578125" style="1" bestFit="1" customWidth="1"/>
    <col min="11521" max="11765" width="11.42578125" style="1"/>
    <col min="11766" max="11766" width="9" style="1" customWidth="1"/>
    <col min="11767" max="11767" width="10.5703125" style="1" bestFit="1" customWidth="1"/>
    <col min="11768" max="11768" width="31.42578125" style="1" customWidth="1"/>
    <col min="11769" max="11769" width="21.28515625" style="1" customWidth="1"/>
    <col min="11770" max="11770" width="9.42578125" style="1" bestFit="1" customWidth="1"/>
    <col min="11771" max="11771" width="10.140625" style="1" bestFit="1" customWidth="1"/>
    <col min="11772" max="11772" width="11.28515625" style="1" customWidth="1"/>
    <col min="11773" max="11773" width="11.42578125" style="1" bestFit="1" customWidth="1"/>
    <col min="11774" max="11774" width="11.85546875" style="1" customWidth="1"/>
    <col min="11775" max="11775" width="10.140625" style="1" bestFit="1" customWidth="1"/>
    <col min="11776" max="11776" width="11.42578125" style="1" bestFit="1" customWidth="1"/>
    <col min="11777" max="12021" width="11.42578125" style="1"/>
    <col min="12022" max="12022" width="9" style="1" customWidth="1"/>
    <col min="12023" max="12023" width="10.5703125" style="1" bestFit="1" customWidth="1"/>
    <col min="12024" max="12024" width="31.42578125" style="1" customWidth="1"/>
    <col min="12025" max="12025" width="21.28515625" style="1" customWidth="1"/>
    <col min="12026" max="12026" width="9.42578125" style="1" bestFit="1" customWidth="1"/>
    <col min="12027" max="12027" width="10.140625" style="1" bestFit="1" customWidth="1"/>
    <col min="12028" max="12028" width="11.28515625" style="1" customWidth="1"/>
    <col min="12029" max="12029" width="11.42578125" style="1" bestFit="1" customWidth="1"/>
    <col min="12030" max="12030" width="11.85546875" style="1" customWidth="1"/>
    <col min="12031" max="12031" width="10.140625" style="1" bestFit="1" customWidth="1"/>
    <col min="12032" max="12032" width="11.42578125" style="1" bestFit="1" customWidth="1"/>
    <col min="12033" max="12277" width="11.42578125" style="1"/>
    <col min="12278" max="12278" width="9" style="1" customWidth="1"/>
    <col min="12279" max="12279" width="10.5703125" style="1" bestFit="1" customWidth="1"/>
    <col min="12280" max="12280" width="31.42578125" style="1" customWidth="1"/>
    <col min="12281" max="12281" width="21.28515625" style="1" customWidth="1"/>
    <col min="12282" max="12282" width="9.42578125" style="1" bestFit="1" customWidth="1"/>
    <col min="12283" max="12283" width="10.140625" style="1" bestFit="1" customWidth="1"/>
    <col min="12284" max="12284" width="11.28515625" style="1" customWidth="1"/>
    <col min="12285" max="12285" width="11.42578125" style="1" bestFit="1" customWidth="1"/>
    <col min="12286" max="12286" width="11.85546875" style="1" customWidth="1"/>
    <col min="12287" max="12287" width="10.140625" style="1" bestFit="1" customWidth="1"/>
    <col min="12288" max="12288" width="11.42578125" style="1" bestFit="1" customWidth="1"/>
    <col min="12289" max="12533" width="11.42578125" style="1"/>
    <col min="12534" max="12534" width="9" style="1" customWidth="1"/>
    <col min="12535" max="12535" width="10.5703125" style="1" bestFit="1" customWidth="1"/>
    <col min="12536" max="12536" width="31.42578125" style="1" customWidth="1"/>
    <col min="12537" max="12537" width="21.28515625" style="1" customWidth="1"/>
    <col min="12538" max="12538" width="9.42578125" style="1" bestFit="1" customWidth="1"/>
    <col min="12539" max="12539" width="10.140625" style="1" bestFit="1" customWidth="1"/>
    <col min="12540" max="12540" width="11.28515625" style="1" customWidth="1"/>
    <col min="12541" max="12541" width="11.42578125" style="1" bestFit="1" customWidth="1"/>
    <col min="12542" max="12542" width="11.85546875" style="1" customWidth="1"/>
    <col min="12543" max="12543" width="10.140625" style="1" bestFit="1" customWidth="1"/>
    <col min="12544" max="12544" width="11.42578125" style="1" bestFit="1" customWidth="1"/>
    <col min="12545" max="12789" width="11.42578125" style="1"/>
    <col min="12790" max="12790" width="9" style="1" customWidth="1"/>
    <col min="12791" max="12791" width="10.5703125" style="1" bestFit="1" customWidth="1"/>
    <col min="12792" max="12792" width="31.42578125" style="1" customWidth="1"/>
    <col min="12793" max="12793" width="21.28515625" style="1" customWidth="1"/>
    <col min="12794" max="12794" width="9.42578125" style="1" bestFit="1" customWidth="1"/>
    <col min="12795" max="12795" width="10.140625" style="1" bestFit="1" customWidth="1"/>
    <col min="12796" max="12796" width="11.28515625" style="1" customWidth="1"/>
    <col min="12797" max="12797" width="11.42578125" style="1" bestFit="1" customWidth="1"/>
    <col min="12798" max="12798" width="11.85546875" style="1" customWidth="1"/>
    <col min="12799" max="12799" width="10.140625" style="1" bestFit="1" customWidth="1"/>
    <col min="12800" max="12800" width="11.42578125" style="1" bestFit="1" customWidth="1"/>
    <col min="12801" max="13045" width="11.42578125" style="1"/>
    <col min="13046" max="13046" width="9" style="1" customWidth="1"/>
    <col min="13047" max="13047" width="10.5703125" style="1" bestFit="1" customWidth="1"/>
    <col min="13048" max="13048" width="31.42578125" style="1" customWidth="1"/>
    <col min="13049" max="13049" width="21.28515625" style="1" customWidth="1"/>
    <col min="13050" max="13050" width="9.42578125" style="1" bestFit="1" customWidth="1"/>
    <col min="13051" max="13051" width="10.140625" style="1" bestFit="1" customWidth="1"/>
    <col min="13052" max="13052" width="11.28515625" style="1" customWidth="1"/>
    <col min="13053" max="13053" width="11.42578125" style="1" bestFit="1" customWidth="1"/>
    <col min="13054" max="13054" width="11.85546875" style="1" customWidth="1"/>
    <col min="13055" max="13055" width="10.140625" style="1" bestFit="1" customWidth="1"/>
    <col min="13056" max="13056" width="11.42578125" style="1" bestFit="1" customWidth="1"/>
    <col min="13057" max="13301" width="11.42578125" style="1"/>
    <col min="13302" max="13302" width="9" style="1" customWidth="1"/>
    <col min="13303" max="13303" width="10.5703125" style="1" bestFit="1" customWidth="1"/>
    <col min="13304" max="13304" width="31.42578125" style="1" customWidth="1"/>
    <col min="13305" max="13305" width="21.28515625" style="1" customWidth="1"/>
    <col min="13306" max="13306" width="9.42578125" style="1" bestFit="1" customWidth="1"/>
    <col min="13307" max="13307" width="10.140625" style="1" bestFit="1" customWidth="1"/>
    <col min="13308" max="13308" width="11.28515625" style="1" customWidth="1"/>
    <col min="13309" max="13309" width="11.42578125" style="1" bestFit="1" customWidth="1"/>
    <col min="13310" max="13310" width="11.85546875" style="1" customWidth="1"/>
    <col min="13311" max="13311" width="10.140625" style="1" bestFit="1" customWidth="1"/>
    <col min="13312" max="13312" width="11.42578125" style="1" bestFit="1" customWidth="1"/>
    <col min="13313" max="13557" width="11.42578125" style="1"/>
    <col min="13558" max="13558" width="9" style="1" customWidth="1"/>
    <col min="13559" max="13559" width="10.5703125" style="1" bestFit="1" customWidth="1"/>
    <col min="13560" max="13560" width="31.42578125" style="1" customWidth="1"/>
    <col min="13561" max="13561" width="21.28515625" style="1" customWidth="1"/>
    <col min="13562" max="13562" width="9.42578125" style="1" bestFit="1" customWidth="1"/>
    <col min="13563" max="13563" width="10.140625" style="1" bestFit="1" customWidth="1"/>
    <col min="13564" max="13564" width="11.28515625" style="1" customWidth="1"/>
    <col min="13565" max="13565" width="11.42578125" style="1" bestFit="1" customWidth="1"/>
    <col min="13566" max="13566" width="11.85546875" style="1" customWidth="1"/>
    <col min="13567" max="13567" width="10.140625" style="1" bestFit="1" customWidth="1"/>
    <col min="13568" max="13568" width="11.42578125" style="1" bestFit="1" customWidth="1"/>
    <col min="13569" max="13813" width="11.42578125" style="1"/>
    <col min="13814" max="13814" width="9" style="1" customWidth="1"/>
    <col min="13815" max="13815" width="10.5703125" style="1" bestFit="1" customWidth="1"/>
    <col min="13816" max="13816" width="31.42578125" style="1" customWidth="1"/>
    <col min="13817" max="13817" width="21.28515625" style="1" customWidth="1"/>
    <col min="13818" max="13818" width="9.42578125" style="1" bestFit="1" customWidth="1"/>
    <col min="13819" max="13819" width="10.140625" style="1" bestFit="1" customWidth="1"/>
    <col min="13820" max="13820" width="11.28515625" style="1" customWidth="1"/>
    <col min="13821" max="13821" width="11.42578125" style="1" bestFit="1" customWidth="1"/>
    <col min="13822" max="13822" width="11.85546875" style="1" customWidth="1"/>
    <col min="13823" max="13823" width="10.140625" style="1" bestFit="1" customWidth="1"/>
    <col min="13824" max="13824" width="11.42578125" style="1" bestFit="1" customWidth="1"/>
    <col min="13825" max="14069" width="11.42578125" style="1"/>
    <col min="14070" max="14070" width="9" style="1" customWidth="1"/>
    <col min="14071" max="14071" width="10.5703125" style="1" bestFit="1" customWidth="1"/>
    <col min="14072" max="14072" width="31.42578125" style="1" customWidth="1"/>
    <col min="14073" max="14073" width="21.28515625" style="1" customWidth="1"/>
    <col min="14074" max="14074" width="9.42578125" style="1" bestFit="1" customWidth="1"/>
    <col min="14075" max="14075" width="10.140625" style="1" bestFit="1" customWidth="1"/>
    <col min="14076" max="14076" width="11.28515625" style="1" customWidth="1"/>
    <col min="14077" max="14077" width="11.42578125" style="1" bestFit="1" customWidth="1"/>
    <col min="14078" max="14078" width="11.85546875" style="1" customWidth="1"/>
    <col min="14079" max="14079" width="10.140625" style="1" bestFit="1" customWidth="1"/>
    <col min="14080" max="14080" width="11.42578125" style="1" bestFit="1" customWidth="1"/>
    <col min="14081" max="14325" width="11.42578125" style="1"/>
    <col min="14326" max="14326" width="9" style="1" customWidth="1"/>
    <col min="14327" max="14327" width="10.5703125" style="1" bestFit="1" customWidth="1"/>
    <col min="14328" max="14328" width="31.42578125" style="1" customWidth="1"/>
    <col min="14329" max="14329" width="21.28515625" style="1" customWidth="1"/>
    <col min="14330" max="14330" width="9.42578125" style="1" bestFit="1" customWidth="1"/>
    <col min="14331" max="14331" width="10.140625" style="1" bestFit="1" customWidth="1"/>
    <col min="14332" max="14332" width="11.28515625" style="1" customWidth="1"/>
    <col min="14333" max="14333" width="11.42578125" style="1" bestFit="1" customWidth="1"/>
    <col min="14334" max="14334" width="11.85546875" style="1" customWidth="1"/>
    <col min="14335" max="14335" width="10.140625" style="1" bestFit="1" customWidth="1"/>
    <col min="14336" max="14336" width="11.42578125" style="1" bestFit="1" customWidth="1"/>
    <col min="14337" max="14581" width="11.42578125" style="1"/>
    <col min="14582" max="14582" width="9" style="1" customWidth="1"/>
    <col min="14583" max="14583" width="10.5703125" style="1" bestFit="1" customWidth="1"/>
    <col min="14584" max="14584" width="31.42578125" style="1" customWidth="1"/>
    <col min="14585" max="14585" width="21.28515625" style="1" customWidth="1"/>
    <col min="14586" max="14586" width="9.42578125" style="1" bestFit="1" customWidth="1"/>
    <col min="14587" max="14587" width="10.140625" style="1" bestFit="1" customWidth="1"/>
    <col min="14588" max="14588" width="11.28515625" style="1" customWidth="1"/>
    <col min="14589" max="14589" width="11.42578125" style="1" bestFit="1" customWidth="1"/>
    <col min="14590" max="14590" width="11.85546875" style="1" customWidth="1"/>
    <col min="14591" max="14591" width="10.140625" style="1" bestFit="1" customWidth="1"/>
    <col min="14592" max="14592" width="11.42578125" style="1" bestFit="1" customWidth="1"/>
    <col min="14593" max="14837" width="11.42578125" style="1"/>
    <col min="14838" max="14838" width="9" style="1" customWidth="1"/>
    <col min="14839" max="14839" width="10.5703125" style="1" bestFit="1" customWidth="1"/>
    <col min="14840" max="14840" width="31.42578125" style="1" customWidth="1"/>
    <col min="14841" max="14841" width="21.28515625" style="1" customWidth="1"/>
    <col min="14842" max="14842" width="9.42578125" style="1" bestFit="1" customWidth="1"/>
    <col min="14843" max="14843" width="10.140625" style="1" bestFit="1" customWidth="1"/>
    <col min="14844" max="14844" width="11.28515625" style="1" customWidth="1"/>
    <col min="14845" max="14845" width="11.42578125" style="1" bestFit="1" customWidth="1"/>
    <col min="14846" max="14846" width="11.85546875" style="1" customWidth="1"/>
    <col min="14847" max="14847" width="10.140625" style="1" bestFit="1" customWidth="1"/>
    <col min="14848" max="14848" width="11.42578125" style="1" bestFit="1" customWidth="1"/>
    <col min="14849" max="15093" width="11.42578125" style="1"/>
    <col min="15094" max="15094" width="9" style="1" customWidth="1"/>
    <col min="15095" max="15095" width="10.5703125" style="1" bestFit="1" customWidth="1"/>
    <col min="15096" max="15096" width="31.42578125" style="1" customWidth="1"/>
    <col min="15097" max="15097" width="21.28515625" style="1" customWidth="1"/>
    <col min="15098" max="15098" width="9.42578125" style="1" bestFit="1" customWidth="1"/>
    <col min="15099" max="15099" width="10.140625" style="1" bestFit="1" customWidth="1"/>
    <col min="15100" max="15100" width="11.28515625" style="1" customWidth="1"/>
    <col min="15101" max="15101" width="11.42578125" style="1" bestFit="1" customWidth="1"/>
    <col min="15102" max="15102" width="11.85546875" style="1" customWidth="1"/>
    <col min="15103" max="15103" width="10.140625" style="1" bestFit="1" customWidth="1"/>
    <col min="15104" max="15104" width="11.42578125" style="1" bestFit="1" customWidth="1"/>
    <col min="15105" max="15349" width="11.42578125" style="1"/>
    <col min="15350" max="15350" width="9" style="1" customWidth="1"/>
    <col min="15351" max="15351" width="10.5703125" style="1" bestFit="1" customWidth="1"/>
    <col min="15352" max="15352" width="31.42578125" style="1" customWidth="1"/>
    <col min="15353" max="15353" width="21.28515625" style="1" customWidth="1"/>
    <col min="15354" max="15354" width="9.42578125" style="1" bestFit="1" customWidth="1"/>
    <col min="15355" max="15355" width="10.140625" style="1" bestFit="1" customWidth="1"/>
    <col min="15356" max="15356" width="11.28515625" style="1" customWidth="1"/>
    <col min="15357" max="15357" width="11.42578125" style="1" bestFit="1" customWidth="1"/>
    <col min="15358" max="15358" width="11.85546875" style="1" customWidth="1"/>
    <col min="15359" max="15359" width="10.140625" style="1" bestFit="1" customWidth="1"/>
    <col min="15360" max="15360" width="11.42578125" style="1" bestFit="1" customWidth="1"/>
    <col min="15361" max="15605" width="11.42578125" style="1"/>
    <col min="15606" max="15606" width="9" style="1" customWidth="1"/>
    <col min="15607" max="15607" width="10.5703125" style="1" bestFit="1" customWidth="1"/>
    <col min="15608" max="15608" width="31.42578125" style="1" customWidth="1"/>
    <col min="15609" max="15609" width="21.28515625" style="1" customWidth="1"/>
    <col min="15610" max="15610" width="9.42578125" style="1" bestFit="1" customWidth="1"/>
    <col min="15611" max="15611" width="10.140625" style="1" bestFit="1" customWidth="1"/>
    <col min="15612" max="15612" width="11.28515625" style="1" customWidth="1"/>
    <col min="15613" max="15613" width="11.42578125" style="1" bestFit="1" customWidth="1"/>
    <col min="15614" max="15614" width="11.85546875" style="1" customWidth="1"/>
    <col min="15615" max="15615" width="10.140625" style="1" bestFit="1" customWidth="1"/>
    <col min="15616" max="15616" width="11.42578125" style="1" bestFit="1" customWidth="1"/>
    <col min="15617" max="15861" width="11.42578125" style="1"/>
    <col min="15862" max="15862" width="9" style="1" customWidth="1"/>
    <col min="15863" max="15863" width="10.5703125" style="1" bestFit="1" customWidth="1"/>
    <col min="15864" max="15864" width="31.42578125" style="1" customWidth="1"/>
    <col min="15865" max="15865" width="21.28515625" style="1" customWidth="1"/>
    <col min="15866" max="15866" width="9.42578125" style="1" bestFit="1" customWidth="1"/>
    <col min="15867" max="15867" width="10.140625" style="1" bestFit="1" customWidth="1"/>
    <col min="15868" max="15868" width="11.28515625" style="1" customWidth="1"/>
    <col min="15869" max="15869" width="11.42578125" style="1" bestFit="1" customWidth="1"/>
    <col min="15870" max="15870" width="11.85546875" style="1" customWidth="1"/>
    <col min="15871" max="15871" width="10.140625" style="1" bestFit="1" customWidth="1"/>
    <col min="15872" max="15872" width="11.42578125" style="1" bestFit="1" customWidth="1"/>
    <col min="15873" max="16117" width="11.42578125" style="1"/>
    <col min="16118" max="16118" width="9" style="1" customWidth="1"/>
    <col min="16119" max="16119" width="10.5703125" style="1" bestFit="1" customWidth="1"/>
    <col min="16120" max="16120" width="31.42578125" style="1" customWidth="1"/>
    <col min="16121" max="16121" width="21.28515625" style="1" customWidth="1"/>
    <col min="16122" max="16122" width="9.42578125" style="1" bestFit="1" customWidth="1"/>
    <col min="16123" max="16123" width="10.140625" style="1" bestFit="1" customWidth="1"/>
    <col min="16124" max="16124" width="11.28515625" style="1" customWidth="1"/>
    <col min="16125" max="16125" width="11.42578125" style="1" bestFit="1" customWidth="1"/>
    <col min="16126" max="16126" width="11.85546875" style="1" customWidth="1"/>
    <col min="16127" max="16127" width="10.140625" style="1" bestFit="1" customWidth="1"/>
    <col min="16128" max="16128" width="11.42578125" style="1" bestFit="1" customWidth="1"/>
    <col min="16129" max="16384" width="11.42578125" style="1"/>
  </cols>
  <sheetData>
    <row r="1" spans="1:12" x14ac:dyDescent="0.2">
      <c r="A1" s="23"/>
      <c r="B1" s="23"/>
      <c r="C1" s="252" t="s">
        <v>0</v>
      </c>
      <c r="D1" s="253"/>
      <c r="E1" s="253"/>
      <c r="F1" s="253"/>
      <c r="G1" s="253"/>
      <c r="H1" s="253"/>
      <c r="I1" s="253"/>
      <c r="J1" s="253"/>
      <c r="K1" s="253"/>
    </row>
    <row r="2" spans="1:12" x14ac:dyDescent="0.2">
      <c r="A2" s="25"/>
      <c r="B2" s="147"/>
      <c r="C2" s="253"/>
      <c r="D2" s="253"/>
      <c r="E2" s="253"/>
      <c r="F2" s="253"/>
      <c r="G2" s="253"/>
      <c r="H2" s="253"/>
      <c r="I2" s="253"/>
      <c r="J2" s="253"/>
      <c r="K2" s="253"/>
    </row>
    <row r="3" spans="1:12" x14ac:dyDescent="0.2">
      <c r="A3" s="25"/>
      <c r="B3" s="147"/>
      <c r="C3" s="27"/>
      <c r="D3" s="3"/>
      <c r="E3" s="26"/>
      <c r="F3" s="27"/>
      <c r="G3" s="27"/>
      <c r="H3" s="27"/>
      <c r="I3" s="27"/>
      <c r="J3" s="27"/>
      <c r="K3" s="28"/>
    </row>
    <row r="4" spans="1:12" x14ac:dyDescent="0.2">
      <c r="A4" s="254" t="s">
        <v>244</v>
      </c>
      <c r="B4" s="254"/>
      <c r="C4" s="250" t="s">
        <v>1</v>
      </c>
      <c r="D4" s="251"/>
      <c r="E4" s="26"/>
      <c r="F4" s="254" t="s">
        <v>2</v>
      </c>
      <c r="G4" s="254"/>
      <c r="H4" s="254"/>
      <c r="I4" s="262" t="s">
        <v>145</v>
      </c>
      <c r="J4" s="262"/>
      <c r="K4" s="262"/>
    </row>
    <row r="5" spans="1:12" x14ac:dyDescent="0.2">
      <c r="A5" s="254" t="s">
        <v>243</v>
      </c>
      <c r="B5" s="254"/>
      <c r="C5" s="250" t="s">
        <v>3</v>
      </c>
      <c r="D5" s="251"/>
      <c r="E5" s="26"/>
      <c r="F5" s="254" t="s">
        <v>4</v>
      </c>
      <c r="G5" s="254"/>
      <c r="H5" s="254"/>
      <c r="I5" s="250" t="s">
        <v>5</v>
      </c>
      <c r="J5" s="263"/>
      <c r="K5" s="251"/>
    </row>
    <row r="6" spans="1:12" x14ac:dyDescent="0.2">
      <c r="A6" s="9"/>
      <c r="C6" s="9"/>
      <c r="F6" s="30"/>
      <c r="G6" s="9"/>
      <c r="H6" s="9"/>
      <c r="I6" s="9"/>
      <c r="J6" s="9"/>
      <c r="K6" s="9"/>
    </row>
    <row r="7" spans="1:12" s="31" customFormat="1" x14ac:dyDescent="0.25">
      <c r="A7" s="10" t="s">
        <v>6</v>
      </c>
      <c r="B7" s="149" t="s">
        <v>7</v>
      </c>
      <c r="C7" s="10" t="s">
        <v>8</v>
      </c>
      <c r="D7" s="137" t="s">
        <v>245</v>
      </c>
      <c r="E7" s="10" t="s">
        <v>9</v>
      </c>
      <c r="F7" s="10" t="s">
        <v>10</v>
      </c>
      <c r="G7" s="40" t="s">
        <v>11</v>
      </c>
      <c r="H7" s="40" t="s">
        <v>12</v>
      </c>
      <c r="I7" s="40" t="s">
        <v>13</v>
      </c>
      <c r="J7" s="40" t="s">
        <v>14</v>
      </c>
      <c r="K7" s="40" t="s">
        <v>15</v>
      </c>
    </row>
    <row r="8" spans="1:12" x14ac:dyDescent="0.2">
      <c r="A8" s="256" t="s">
        <v>16</v>
      </c>
      <c r="B8" s="157" t="s">
        <v>17</v>
      </c>
      <c r="C8" s="202" t="s">
        <v>18</v>
      </c>
      <c r="D8" s="138"/>
      <c r="E8" s="15"/>
      <c r="F8" s="204"/>
      <c r="G8" s="15"/>
      <c r="H8" s="205"/>
      <c r="I8" s="197"/>
      <c r="J8" s="9"/>
      <c r="K8" s="41" t="s">
        <v>150</v>
      </c>
    </row>
    <row r="9" spans="1:12" x14ac:dyDescent="0.2">
      <c r="A9" s="256"/>
      <c r="B9" s="157" t="s">
        <v>19</v>
      </c>
      <c r="C9" s="196" t="s">
        <v>20</v>
      </c>
      <c r="D9" s="138" t="s">
        <v>21</v>
      </c>
      <c r="E9" s="15"/>
      <c r="F9" s="204"/>
      <c r="G9" s="15"/>
      <c r="H9" s="41" t="s">
        <v>204</v>
      </c>
      <c r="I9" s="197"/>
      <c r="J9" s="201"/>
      <c r="K9" s="201"/>
    </row>
    <row r="10" spans="1:12" x14ac:dyDescent="0.2">
      <c r="A10" s="256"/>
      <c r="B10" s="157" t="s">
        <v>22</v>
      </c>
      <c r="C10" s="202" t="s">
        <v>23</v>
      </c>
      <c r="D10" s="138" t="s">
        <v>24</v>
      </c>
      <c r="E10" s="203"/>
      <c r="F10" s="204"/>
      <c r="G10" s="15"/>
      <c r="H10" s="205"/>
      <c r="I10" s="9"/>
      <c r="J10" s="41" t="s">
        <v>26</v>
      </c>
      <c r="K10" s="201"/>
    </row>
    <row r="11" spans="1:12" x14ac:dyDescent="0.2">
      <c r="A11" s="256"/>
      <c r="B11" s="200" t="s">
        <v>27</v>
      </c>
      <c r="C11" s="196" t="s">
        <v>28</v>
      </c>
      <c r="D11" s="138" t="s">
        <v>29</v>
      </c>
      <c r="E11" s="204" t="s">
        <v>30</v>
      </c>
      <c r="F11" s="206" t="s">
        <v>39</v>
      </c>
      <c r="G11" s="16"/>
      <c r="H11" s="207"/>
      <c r="I11" s="208" t="s">
        <v>40</v>
      </c>
      <c r="J11" s="15"/>
      <c r="K11" s="201"/>
      <c r="L11" s="34"/>
    </row>
    <row r="12" spans="1:12" x14ac:dyDescent="0.2">
      <c r="A12" s="256"/>
      <c r="B12" s="200" t="s">
        <v>31</v>
      </c>
      <c r="C12" s="196" t="s">
        <v>32</v>
      </c>
      <c r="D12" s="138" t="s">
        <v>33</v>
      </c>
      <c r="E12" s="15"/>
      <c r="F12" s="204"/>
      <c r="G12" s="15"/>
      <c r="H12" s="41" t="s">
        <v>149</v>
      </c>
      <c r="I12" s="15"/>
      <c r="J12" s="9"/>
      <c r="K12" s="208"/>
    </row>
    <row r="13" spans="1:12" x14ac:dyDescent="0.2">
      <c r="A13" s="256"/>
      <c r="B13" s="157" t="s">
        <v>34</v>
      </c>
      <c r="C13" s="202" t="s">
        <v>35</v>
      </c>
      <c r="D13" s="209"/>
      <c r="E13" s="204"/>
      <c r="F13" s="16"/>
      <c r="G13" s="15"/>
      <c r="H13" s="205"/>
      <c r="I13" s="197"/>
      <c r="J13" s="41" t="s">
        <v>151</v>
      </c>
      <c r="K13" s="15"/>
    </row>
    <row r="14" spans="1:12" x14ac:dyDescent="0.2">
      <c r="A14" s="92"/>
      <c r="B14" s="150"/>
      <c r="C14" s="94"/>
      <c r="D14" s="124"/>
      <c r="E14" s="95"/>
      <c r="F14" s="96"/>
      <c r="G14" s="97"/>
      <c r="H14" s="98"/>
      <c r="I14" s="99"/>
      <c r="J14" s="100"/>
      <c r="K14" s="97"/>
    </row>
    <row r="15" spans="1:12" x14ac:dyDescent="0.2">
      <c r="A15" s="91"/>
      <c r="B15" s="151"/>
      <c r="C15" s="15"/>
      <c r="D15" s="131"/>
      <c r="E15" s="15"/>
      <c r="F15" s="15"/>
      <c r="G15" s="40" t="s">
        <v>11</v>
      </c>
      <c r="H15" s="40" t="s">
        <v>12</v>
      </c>
      <c r="I15" s="40" t="s">
        <v>13</v>
      </c>
      <c r="J15" s="40" t="s">
        <v>14</v>
      </c>
      <c r="K15" s="40" t="s">
        <v>15</v>
      </c>
    </row>
    <row r="16" spans="1:12" x14ac:dyDescent="0.2">
      <c r="A16" s="256">
        <v>2380</v>
      </c>
      <c r="B16" s="230" t="s">
        <v>53</v>
      </c>
      <c r="C16" s="197" t="s">
        <v>54</v>
      </c>
      <c r="D16" s="131" t="s">
        <v>194</v>
      </c>
      <c r="E16" s="203" t="s">
        <v>25</v>
      </c>
      <c r="F16" s="196">
        <v>402</v>
      </c>
      <c r="G16" s="16"/>
      <c r="H16" s="16" t="s">
        <v>45</v>
      </c>
      <c r="I16" s="15"/>
      <c r="J16" s="210"/>
      <c r="K16" s="210"/>
    </row>
    <row r="17" spans="1:11" x14ac:dyDescent="0.2">
      <c r="A17" s="256"/>
      <c r="B17" s="231" t="s">
        <v>90</v>
      </c>
      <c r="C17" s="197" t="s">
        <v>141</v>
      </c>
      <c r="D17" s="138" t="s">
        <v>36</v>
      </c>
      <c r="E17" s="203" t="s">
        <v>164</v>
      </c>
      <c r="F17" s="204" t="s">
        <v>301</v>
      </c>
      <c r="G17" s="13"/>
      <c r="H17" s="15"/>
      <c r="I17" s="13" t="s">
        <v>146</v>
      </c>
      <c r="J17" s="15"/>
      <c r="K17" s="15"/>
    </row>
    <row r="18" spans="1:11" ht="13.5" customHeight="1" x14ac:dyDescent="0.2">
      <c r="A18" s="256"/>
      <c r="B18" s="232" t="s">
        <v>37</v>
      </c>
      <c r="C18" s="197" t="s">
        <v>143</v>
      </c>
      <c r="D18" s="139" t="s">
        <v>29</v>
      </c>
      <c r="E18" s="203" t="s">
        <v>30</v>
      </c>
      <c r="F18" s="206" t="s">
        <v>39</v>
      </c>
      <c r="G18" s="13"/>
      <c r="H18" s="13"/>
      <c r="I18" s="13" t="s">
        <v>163</v>
      </c>
      <c r="J18" s="13"/>
      <c r="K18" s="13"/>
    </row>
    <row r="19" spans="1:11" ht="13.5" customHeight="1" x14ac:dyDescent="0.2">
      <c r="A19" s="256"/>
      <c r="B19" s="233" t="s">
        <v>239</v>
      </c>
      <c r="C19" s="197" t="s">
        <v>142</v>
      </c>
      <c r="D19" s="138" t="s">
        <v>195</v>
      </c>
      <c r="E19" s="203" t="s">
        <v>164</v>
      </c>
      <c r="F19" s="204" t="s">
        <v>301</v>
      </c>
      <c r="G19" s="13"/>
      <c r="H19" s="15"/>
      <c r="I19" s="15"/>
      <c r="J19" s="15"/>
      <c r="K19" s="13" t="s">
        <v>45</v>
      </c>
    </row>
    <row r="20" spans="1:11" ht="13.5" customHeight="1" x14ac:dyDescent="0.2">
      <c r="A20" s="256"/>
      <c r="B20" s="234" t="s">
        <v>51</v>
      </c>
      <c r="C20" s="197" t="s">
        <v>127</v>
      </c>
      <c r="D20" s="138" t="s">
        <v>52</v>
      </c>
      <c r="E20" s="203" t="s">
        <v>30</v>
      </c>
      <c r="F20" s="206">
        <v>402</v>
      </c>
      <c r="G20" s="13"/>
      <c r="H20" s="13"/>
      <c r="I20" s="13"/>
      <c r="J20" s="15" t="s">
        <v>42</v>
      </c>
      <c r="K20" s="15"/>
    </row>
    <row r="21" spans="1:11" x14ac:dyDescent="0.2">
      <c r="A21" s="256"/>
      <c r="B21" s="235" t="s">
        <v>240</v>
      </c>
      <c r="C21" s="197" t="s">
        <v>144</v>
      </c>
      <c r="D21" s="140" t="s">
        <v>33</v>
      </c>
      <c r="E21" s="211" t="s">
        <v>164</v>
      </c>
      <c r="F21" s="206" t="s">
        <v>242</v>
      </c>
      <c r="G21" s="15"/>
      <c r="H21" s="13"/>
      <c r="I21" s="15"/>
      <c r="J21" s="13" t="s">
        <v>45</v>
      </c>
      <c r="K21" s="15"/>
    </row>
    <row r="22" spans="1:11" ht="4.5" customHeight="1" x14ac:dyDescent="0.2">
      <c r="A22" s="101"/>
      <c r="B22" s="152"/>
      <c r="C22" s="102"/>
      <c r="D22" s="125"/>
      <c r="E22" s="103"/>
      <c r="F22" s="104"/>
      <c r="G22" s="97"/>
      <c r="H22" s="105"/>
      <c r="I22" s="97"/>
      <c r="J22" s="105"/>
      <c r="K22" s="97"/>
    </row>
    <row r="23" spans="1:11" s="2" customFormat="1" x14ac:dyDescent="0.2">
      <c r="A23" s="36"/>
      <c r="B23" s="153"/>
      <c r="C23" s="37"/>
      <c r="D23" s="126"/>
      <c r="E23" s="38"/>
      <c r="F23" s="39"/>
      <c r="G23" s="40" t="s">
        <v>11</v>
      </c>
      <c r="H23" s="40" t="s">
        <v>12</v>
      </c>
      <c r="I23" s="40" t="s">
        <v>13</v>
      </c>
      <c r="J23" s="40" t="s">
        <v>14</v>
      </c>
      <c r="K23" s="40" t="s">
        <v>15</v>
      </c>
    </row>
    <row r="24" spans="1:11" x14ac:dyDescent="0.2">
      <c r="A24" s="256">
        <v>3380</v>
      </c>
      <c r="B24" s="236" t="s">
        <v>77</v>
      </c>
      <c r="C24" s="212" t="s">
        <v>251</v>
      </c>
      <c r="D24" s="131" t="s">
        <v>68</v>
      </c>
      <c r="E24" s="245" t="s">
        <v>44</v>
      </c>
      <c r="F24" s="246">
        <v>401</v>
      </c>
      <c r="G24" s="13"/>
      <c r="H24" s="13" t="s">
        <v>150</v>
      </c>
      <c r="I24" s="48"/>
      <c r="J24" s="48"/>
      <c r="K24" s="35"/>
    </row>
    <row r="25" spans="1:11" ht="12.75" customHeight="1" x14ac:dyDescent="0.2">
      <c r="A25" s="256"/>
      <c r="B25" s="236" t="s">
        <v>253</v>
      </c>
      <c r="C25" s="212" t="s">
        <v>48</v>
      </c>
      <c r="D25" s="131" t="s">
        <v>49</v>
      </c>
      <c r="E25" s="203" t="s">
        <v>44</v>
      </c>
      <c r="F25" s="206">
        <v>403</v>
      </c>
      <c r="G25" s="197"/>
      <c r="I25" s="41" t="s">
        <v>74</v>
      </c>
      <c r="J25" s="197"/>
      <c r="K25" s="33"/>
    </row>
    <row r="26" spans="1:11" x14ac:dyDescent="0.2">
      <c r="A26" s="256"/>
      <c r="B26" s="238" t="s">
        <v>298</v>
      </c>
      <c r="C26" s="213" t="s">
        <v>246</v>
      </c>
      <c r="D26" s="123" t="s">
        <v>41</v>
      </c>
      <c r="E26" s="203" t="s">
        <v>30</v>
      </c>
      <c r="F26" s="30">
        <v>403</v>
      </c>
      <c r="G26" s="18"/>
      <c r="I26" s="197" t="s">
        <v>146</v>
      </c>
      <c r="J26" s="197"/>
      <c r="K26" s="33"/>
    </row>
    <row r="27" spans="1:11" x14ac:dyDescent="0.2">
      <c r="A27" s="256"/>
      <c r="B27" s="237" t="s">
        <v>254</v>
      </c>
      <c r="C27" s="195" t="s">
        <v>247</v>
      </c>
      <c r="D27" s="141" t="s">
        <v>29</v>
      </c>
      <c r="E27" s="203" t="s">
        <v>25</v>
      </c>
      <c r="F27" s="206" t="s">
        <v>46</v>
      </c>
      <c r="G27" s="41"/>
      <c r="H27" s="41" t="s">
        <v>303</v>
      </c>
      <c r="J27" s="197"/>
      <c r="K27" s="33"/>
    </row>
    <row r="28" spans="1:11" x14ac:dyDescent="0.2">
      <c r="A28" s="256"/>
      <c r="B28" s="234" t="s">
        <v>55</v>
      </c>
      <c r="C28" s="212" t="s">
        <v>160</v>
      </c>
      <c r="D28" s="141" t="s">
        <v>223</v>
      </c>
      <c r="E28" s="203" t="s">
        <v>44</v>
      </c>
      <c r="F28" s="206">
        <v>403</v>
      </c>
      <c r="G28" s="205" t="s">
        <v>74</v>
      </c>
      <c r="H28" s="205"/>
      <c r="I28" s="48"/>
      <c r="K28" s="32"/>
    </row>
    <row r="29" spans="1:11" x14ac:dyDescent="0.2">
      <c r="A29" s="256"/>
      <c r="B29" s="238" t="s">
        <v>299</v>
      </c>
      <c r="C29" s="195" t="s">
        <v>248</v>
      </c>
      <c r="D29" s="141" t="s">
        <v>43</v>
      </c>
      <c r="E29" s="203" t="s">
        <v>25</v>
      </c>
      <c r="F29" s="206">
        <v>403</v>
      </c>
      <c r="G29" s="41" t="s">
        <v>204</v>
      </c>
      <c r="H29" s="197"/>
      <c r="I29" s="18"/>
      <c r="K29" s="33"/>
    </row>
    <row r="30" spans="1:11" ht="9" customHeight="1" x14ac:dyDescent="0.2">
      <c r="A30" s="101"/>
      <c r="B30" s="214"/>
      <c r="C30" s="215"/>
      <c r="D30" s="216"/>
      <c r="E30" s="217"/>
      <c r="F30" s="39"/>
      <c r="G30" s="41"/>
      <c r="H30" s="197"/>
      <c r="I30" s="18"/>
      <c r="J30" s="41"/>
      <c r="K30" s="106"/>
    </row>
    <row r="31" spans="1:11" x14ac:dyDescent="0.2">
      <c r="A31" s="36"/>
      <c r="B31" s="154"/>
      <c r="C31" s="12"/>
      <c r="D31" s="127"/>
      <c r="E31" s="12"/>
      <c r="F31" s="12"/>
      <c r="G31" s="40" t="s">
        <v>11</v>
      </c>
      <c r="H31" s="40" t="s">
        <v>12</v>
      </c>
      <c r="I31" s="40" t="s">
        <v>13</v>
      </c>
      <c r="J31" s="40" t="s">
        <v>14</v>
      </c>
      <c r="K31" s="40" t="s">
        <v>15</v>
      </c>
    </row>
    <row r="32" spans="1:11" x14ac:dyDescent="0.2">
      <c r="A32" s="264">
        <v>4380</v>
      </c>
      <c r="B32" s="230" t="s">
        <v>53</v>
      </c>
      <c r="C32" s="21" t="s">
        <v>54</v>
      </c>
      <c r="D32" s="131" t="s">
        <v>194</v>
      </c>
      <c r="E32" s="244" t="s">
        <v>25</v>
      </c>
      <c r="F32" s="244">
        <v>404</v>
      </c>
      <c r="G32" s="13"/>
      <c r="H32" s="15" t="s">
        <v>150</v>
      </c>
      <c r="I32" s="9"/>
      <c r="J32" s="41"/>
      <c r="K32" s="15"/>
    </row>
    <row r="33" spans="1:11" x14ac:dyDescent="0.2">
      <c r="A33" s="264"/>
      <c r="B33" s="230" t="s">
        <v>55</v>
      </c>
      <c r="C33" s="20" t="s">
        <v>160</v>
      </c>
      <c r="D33" s="128" t="s">
        <v>249</v>
      </c>
      <c r="E33" s="13" t="s">
        <v>25</v>
      </c>
      <c r="F33" s="13">
        <v>404</v>
      </c>
      <c r="H33" s="13" t="s">
        <v>250</v>
      </c>
      <c r="I33" s="48"/>
      <c r="K33" s="13"/>
    </row>
    <row r="34" spans="1:11" ht="13.5" customHeight="1" x14ac:dyDescent="0.2">
      <c r="A34" s="264"/>
      <c r="B34" s="239" t="s">
        <v>56</v>
      </c>
      <c r="C34" s="20" t="s">
        <v>57</v>
      </c>
      <c r="D34" s="128" t="s">
        <v>58</v>
      </c>
      <c r="E34" s="244" t="s">
        <v>25</v>
      </c>
      <c r="F34" s="244" t="s">
        <v>59</v>
      </c>
      <c r="G34" s="16" t="s">
        <v>163</v>
      </c>
      <c r="H34" s="9"/>
      <c r="I34" s="13"/>
      <c r="J34" s="15"/>
      <c r="K34" s="15"/>
    </row>
    <row r="35" spans="1:11" ht="13.5" customHeight="1" x14ac:dyDescent="0.2">
      <c r="A35" s="264"/>
      <c r="B35" s="240" t="s">
        <v>61</v>
      </c>
      <c r="C35" s="20" t="s">
        <v>62</v>
      </c>
      <c r="D35" s="199" t="s">
        <v>63</v>
      </c>
      <c r="E35" s="16" t="s">
        <v>25</v>
      </c>
      <c r="F35" s="16" t="s">
        <v>59</v>
      </c>
      <c r="G35" s="16"/>
      <c r="H35" s="15"/>
      <c r="J35" s="13" t="s">
        <v>60</v>
      </c>
      <c r="K35" s="15"/>
    </row>
    <row r="36" spans="1:11" ht="13.5" customHeight="1" x14ac:dyDescent="0.2">
      <c r="A36" s="264"/>
      <c r="B36" s="230" t="s">
        <v>64</v>
      </c>
      <c r="C36" s="20" t="s">
        <v>65</v>
      </c>
      <c r="D36" s="128" t="s">
        <v>43</v>
      </c>
      <c r="E36" s="244" t="s">
        <v>25</v>
      </c>
      <c r="F36" s="244">
        <v>404</v>
      </c>
      <c r="G36" s="13" t="s">
        <v>150</v>
      </c>
      <c r="H36" s="15"/>
      <c r="I36" s="13"/>
      <c r="J36" s="13"/>
      <c r="K36" s="48"/>
    </row>
    <row r="37" spans="1:11" ht="13.5" customHeight="1" x14ac:dyDescent="0.2">
      <c r="A37" s="264"/>
      <c r="B37" s="230" t="s">
        <v>66</v>
      </c>
      <c r="C37" s="20" t="s">
        <v>67</v>
      </c>
      <c r="D37" s="128" t="s">
        <v>68</v>
      </c>
      <c r="E37" s="244" t="s">
        <v>25</v>
      </c>
      <c r="F37" s="244">
        <v>404</v>
      </c>
      <c r="G37" s="13"/>
      <c r="I37" s="15"/>
      <c r="J37" s="16" t="s">
        <v>50</v>
      </c>
      <c r="K37" s="15"/>
    </row>
    <row r="38" spans="1:11" ht="4.5" customHeight="1" x14ac:dyDescent="0.2">
      <c r="A38" s="101"/>
      <c r="B38" s="155"/>
      <c r="C38" s="107"/>
      <c r="D38" s="130"/>
      <c r="E38" s="108"/>
      <c r="F38" s="108"/>
      <c r="G38" s="105"/>
      <c r="H38" s="97"/>
      <c r="I38" s="97"/>
      <c r="J38" s="96"/>
      <c r="K38" s="97"/>
    </row>
    <row r="39" spans="1:11" ht="13.5" customHeight="1" x14ac:dyDescent="0.2">
      <c r="A39" s="36"/>
      <c r="C39" s="9"/>
      <c r="F39" s="9"/>
      <c r="G39" s="40" t="s">
        <v>11</v>
      </c>
      <c r="H39" s="40" t="s">
        <v>12</v>
      </c>
      <c r="I39" s="40" t="s">
        <v>13</v>
      </c>
      <c r="J39" s="40" t="s">
        <v>14</v>
      </c>
      <c r="K39" s="40" t="s">
        <v>15</v>
      </c>
    </row>
    <row r="40" spans="1:11" ht="13.5" customHeight="1" x14ac:dyDescent="0.2">
      <c r="A40" s="257">
        <v>5380</v>
      </c>
      <c r="B40" s="236" t="s">
        <v>188</v>
      </c>
      <c r="C40" s="15" t="s">
        <v>212</v>
      </c>
      <c r="D40" s="131" t="s">
        <v>41</v>
      </c>
      <c r="E40" s="15" t="s">
        <v>25</v>
      </c>
      <c r="F40" s="16">
        <v>504</v>
      </c>
      <c r="G40" s="16"/>
      <c r="I40" s="15" t="s">
        <v>74</v>
      </c>
      <c r="J40" s="15"/>
      <c r="K40" s="15"/>
    </row>
    <row r="41" spans="1:11" ht="13.5" customHeight="1" x14ac:dyDescent="0.2">
      <c r="A41" s="257"/>
      <c r="B41" s="241" t="s">
        <v>189</v>
      </c>
      <c r="C41" s="15" t="s">
        <v>155</v>
      </c>
      <c r="D41" s="131" t="s">
        <v>195</v>
      </c>
      <c r="E41" s="16" t="s">
        <v>25</v>
      </c>
      <c r="F41" s="16" t="s">
        <v>59</v>
      </c>
      <c r="G41" s="15"/>
      <c r="H41" s="16" t="s">
        <v>163</v>
      </c>
      <c r="I41" s="15"/>
      <c r="J41" s="48"/>
      <c r="K41" s="15"/>
    </row>
    <row r="42" spans="1:11" ht="13.5" customHeight="1" x14ac:dyDescent="0.2">
      <c r="A42" s="257"/>
      <c r="B42" s="241" t="s">
        <v>190</v>
      </c>
      <c r="C42" s="15" t="s">
        <v>156</v>
      </c>
      <c r="D42" s="123" t="s">
        <v>33</v>
      </c>
      <c r="E42" s="16" t="s">
        <v>25</v>
      </c>
      <c r="F42" s="16" t="s">
        <v>39</v>
      </c>
      <c r="G42" s="15"/>
      <c r="H42" s="15"/>
      <c r="I42" s="15"/>
      <c r="K42" s="16" t="s">
        <v>40</v>
      </c>
    </row>
    <row r="43" spans="1:11" ht="13.5" customHeight="1" x14ac:dyDescent="0.2">
      <c r="A43" s="257"/>
      <c r="B43" s="236" t="s">
        <v>100</v>
      </c>
      <c r="C43" s="15" t="s">
        <v>165</v>
      </c>
      <c r="D43" s="131" t="s">
        <v>47</v>
      </c>
      <c r="E43" s="15" t="s">
        <v>25</v>
      </c>
      <c r="F43" s="16">
        <v>504</v>
      </c>
      <c r="G43" s="15"/>
      <c r="H43" s="15" t="s">
        <v>304</v>
      </c>
      <c r="J43" s="48"/>
      <c r="K43" s="15"/>
    </row>
    <row r="44" spans="1:11" ht="13.5" customHeight="1" x14ac:dyDescent="0.2">
      <c r="A44" s="257"/>
      <c r="B44" s="236" t="s">
        <v>187</v>
      </c>
      <c r="C44" s="15" t="s">
        <v>139</v>
      </c>
      <c r="D44" s="131" t="s">
        <v>181</v>
      </c>
      <c r="E44" s="15" t="s">
        <v>25</v>
      </c>
      <c r="F44" s="16">
        <v>504</v>
      </c>
      <c r="G44" s="15"/>
      <c r="H44" s="15"/>
      <c r="I44" s="15" t="s">
        <v>45</v>
      </c>
      <c r="J44" s="15"/>
      <c r="K44" s="15"/>
    </row>
    <row r="45" spans="1:11" ht="4.5" customHeight="1" x14ac:dyDescent="0.2">
      <c r="A45" s="109"/>
      <c r="B45" s="156"/>
      <c r="C45" s="110"/>
      <c r="D45" s="132"/>
      <c r="E45" s="110"/>
      <c r="F45" s="111"/>
      <c r="G45" s="97"/>
      <c r="H45" s="97"/>
      <c r="I45" s="97"/>
      <c r="J45" s="97"/>
      <c r="K45" s="97"/>
    </row>
    <row r="46" spans="1:11" ht="13.5" customHeight="1" x14ac:dyDescent="0.2">
      <c r="A46" s="36"/>
      <c r="C46" s="9"/>
      <c r="F46" s="9"/>
      <c r="G46" s="40" t="s">
        <v>11</v>
      </c>
      <c r="H46" s="40" t="s">
        <v>12</v>
      </c>
      <c r="I46" s="40" t="s">
        <v>13</v>
      </c>
      <c r="J46" s="40" t="s">
        <v>14</v>
      </c>
      <c r="K46" s="40" t="s">
        <v>15</v>
      </c>
    </row>
    <row r="47" spans="1:11" x14ac:dyDescent="0.2">
      <c r="A47" s="257">
        <v>6380</v>
      </c>
      <c r="B47" s="241" t="s">
        <v>69</v>
      </c>
      <c r="C47" s="15" t="s">
        <v>95</v>
      </c>
      <c r="D47" s="131" t="s">
        <v>70</v>
      </c>
      <c r="E47" s="15" t="s">
        <v>30</v>
      </c>
      <c r="F47" s="16" t="s">
        <v>59</v>
      </c>
      <c r="G47" s="9"/>
      <c r="H47" s="15"/>
      <c r="I47" s="15"/>
      <c r="J47" s="15"/>
      <c r="K47" s="15" t="s">
        <v>147</v>
      </c>
    </row>
    <row r="48" spans="1:11" x14ac:dyDescent="0.2">
      <c r="A48" s="257"/>
      <c r="B48" s="241" t="s">
        <v>71</v>
      </c>
      <c r="C48" s="15" t="s">
        <v>166</v>
      </c>
      <c r="D48" s="131" t="s">
        <v>234</v>
      </c>
      <c r="E48" s="15" t="s">
        <v>30</v>
      </c>
      <c r="F48" s="16" t="s">
        <v>59</v>
      </c>
      <c r="G48" s="15" t="s">
        <v>147</v>
      </c>
      <c r="H48" s="9"/>
      <c r="I48" s="15"/>
      <c r="J48" s="16"/>
      <c r="K48" s="15"/>
    </row>
    <row r="49" spans="1:11" ht="13.5" customHeight="1" x14ac:dyDescent="0.2">
      <c r="A49" s="257"/>
      <c r="B49" s="236" t="s">
        <v>72</v>
      </c>
      <c r="C49" s="15" t="s">
        <v>73</v>
      </c>
      <c r="D49" s="131" t="s">
        <v>252</v>
      </c>
      <c r="E49" s="15" t="s">
        <v>30</v>
      </c>
      <c r="F49" s="16">
        <v>404</v>
      </c>
      <c r="G49" s="15" t="s">
        <v>74</v>
      </c>
      <c r="I49" s="15"/>
      <c r="J49" s="15"/>
      <c r="K49" s="15"/>
    </row>
    <row r="50" spans="1:11" ht="13.5" customHeight="1" x14ac:dyDescent="0.2">
      <c r="A50" s="257"/>
      <c r="B50" s="236" t="s">
        <v>75</v>
      </c>
      <c r="C50" s="15" t="s">
        <v>76</v>
      </c>
      <c r="D50" s="131" t="s">
        <v>203</v>
      </c>
      <c r="E50" s="15" t="s">
        <v>164</v>
      </c>
      <c r="F50" s="16" t="s">
        <v>242</v>
      </c>
      <c r="G50" s="15"/>
      <c r="H50" s="15"/>
      <c r="I50" s="15" t="s">
        <v>45</v>
      </c>
      <c r="J50" s="48"/>
      <c r="K50" s="15"/>
    </row>
    <row r="51" spans="1:11" x14ac:dyDescent="0.2">
      <c r="A51" s="257"/>
      <c r="B51" s="236" t="s">
        <v>77</v>
      </c>
      <c r="C51" s="15" t="s">
        <v>78</v>
      </c>
      <c r="D51" s="131" t="s">
        <v>68</v>
      </c>
      <c r="E51" s="245" t="s">
        <v>164</v>
      </c>
      <c r="F51" s="247" t="s">
        <v>301</v>
      </c>
      <c r="H51" s="15" t="s">
        <v>236</v>
      </c>
      <c r="I51" s="48"/>
      <c r="J51" s="15"/>
      <c r="K51" s="15"/>
    </row>
    <row r="52" spans="1:11" ht="4.5" customHeight="1" x14ac:dyDescent="0.2">
      <c r="A52" s="109"/>
      <c r="B52" s="156"/>
      <c r="C52" s="110"/>
      <c r="D52" s="132"/>
      <c r="E52" s="110"/>
      <c r="F52" s="111"/>
      <c r="G52" s="97"/>
      <c r="H52" s="96"/>
      <c r="I52" s="165"/>
      <c r="J52" s="112"/>
      <c r="K52" s="97"/>
    </row>
    <row r="53" spans="1:11" x14ac:dyDescent="0.2">
      <c r="A53" s="42"/>
      <c r="B53" s="154"/>
      <c r="C53" s="12"/>
      <c r="D53" s="127"/>
      <c r="E53" s="12"/>
      <c r="F53" s="43"/>
      <c r="G53" s="40" t="s">
        <v>11</v>
      </c>
      <c r="H53" s="40" t="s">
        <v>12</v>
      </c>
      <c r="I53" s="40" t="s">
        <v>13</v>
      </c>
      <c r="J53" s="40" t="s">
        <v>14</v>
      </c>
      <c r="K53" s="40" t="s">
        <v>15</v>
      </c>
    </row>
    <row r="54" spans="1:11" x14ac:dyDescent="0.2">
      <c r="A54" s="255">
        <v>7380</v>
      </c>
      <c r="B54" s="236" t="s">
        <v>79</v>
      </c>
      <c r="C54" s="15" t="s">
        <v>80</v>
      </c>
      <c r="D54" s="131" t="s">
        <v>238</v>
      </c>
      <c r="E54" s="15" t="s">
        <v>164</v>
      </c>
      <c r="F54" s="16" t="s">
        <v>302</v>
      </c>
      <c r="G54" s="15"/>
      <c r="H54" s="15"/>
      <c r="I54" s="15" t="s">
        <v>74</v>
      </c>
      <c r="J54" s="15"/>
      <c r="K54" s="16"/>
    </row>
    <row r="55" spans="1:11" x14ac:dyDescent="0.2">
      <c r="A55" s="255"/>
      <c r="B55" s="236" t="s">
        <v>93</v>
      </c>
      <c r="C55" s="15" t="s">
        <v>94</v>
      </c>
      <c r="D55" s="220"/>
      <c r="E55" s="20" t="s">
        <v>83</v>
      </c>
      <c r="F55" s="16">
        <v>301</v>
      </c>
      <c r="H55" s="15"/>
      <c r="J55" s="15" t="s">
        <v>147</v>
      </c>
      <c r="K55" s="16"/>
    </row>
    <row r="56" spans="1:11" x14ac:dyDescent="0.2">
      <c r="A56" s="255"/>
      <c r="B56" s="241" t="s">
        <v>82</v>
      </c>
      <c r="C56" s="44" t="s">
        <v>224</v>
      </c>
      <c r="D56" s="131" t="s">
        <v>49</v>
      </c>
      <c r="E56" s="20" t="s">
        <v>83</v>
      </c>
      <c r="F56" s="20" t="s">
        <v>46</v>
      </c>
      <c r="G56" s="16"/>
      <c r="H56" s="15"/>
      <c r="I56" s="20" t="s">
        <v>81</v>
      </c>
      <c r="J56" s="15"/>
      <c r="K56" s="16"/>
    </row>
    <row r="57" spans="1:11" x14ac:dyDescent="0.2">
      <c r="A57" s="255"/>
      <c r="B57" s="236" t="s">
        <v>84</v>
      </c>
      <c r="C57" s="15" t="s">
        <v>85</v>
      </c>
      <c r="D57" s="131" t="s">
        <v>43</v>
      </c>
      <c r="E57" s="15" t="s">
        <v>30</v>
      </c>
      <c r="F57" s="16">
        <v>402</v>
      </c>
      <c r="G57" s="15" t="s">
        <v>74</v>
      </c>
      <c r="H57" s="15"/>
      <c r="I57" s="9"/>
      <c r="J57" s="15"/>
      <c r="K57" s="16"/>
    </row>
    <row r="58" spans="1:11" ht="13.5" customHeight="1" x14ac:dyDescent="0.2">
      <c r="A58" s="255"/>
      <c r="B58" s="236" t="s">
        <v>86</v>
      </c>
      <c r="C58" s="18" t="s">
        <v>213</v>
      </c>
      <c r="D58" s="131" t="s">
        <v>223</v>
      </c>
      <c r="E58" s="15" t="s">
        <v>30</v>
      </c>
      <c r="F58" s="16"/>
      <c r="G58" s="15" t="s">
        <v>147</v>
      </c>
      <c r="H58" s="9"/>
      <c r="I58" s="15"/>
      <c r="J58" s="15"/>
    </row>
    <row r="59" spans="1:11" x14ac:dyDescent="0.2">
      <c r="A59" s="255"/>
      <c r="B59" s="151" t="s">
        <v>87</v>
      </c>
      <c r="C59" s="15" t="s">
        <v>205</v>
      </c>
      <c r="D59" s="131" t="s">
        <v>88</v>
      </c>
      <c r="E59" s="45"/>
      <c r="F59" s="45"/>
      <c r="G59" s="45"/>
      <c r="H59" s="45"/>
      <c r="I59" s="45"/>
      <c r="J59" s="45"/>
      <c r="K59" s="45"/>
    </row>
    <row r="60" spans="1:11" ht="5.25" customHeight="1" x14ac:dyDescent="0.2">
      <c r="A60" s="113"/>
      <c r="B60" s="156"/>
      <c r="C60" s="110"/>
      <c r="D60" s="132"/>
      <c r="E60" s="114"/>
      <c r="F60" s="114"/>
      <c r="G60" s="115"/>
      <c r="H60" s="115"/>
      <c r="I60" s="115"/>
      <c r="J60" s="115"/>
      <c r="K60" s="115"/>
    </row>
    <row r="61" spans="1:11" ht="12.75" customHeight="1" x14ac:dyDescent="0.2">
      <c r="A61" s="9"/>
      <c r="C61" s="9"/>
      <c r="D61" s="127"/>
      <c r="E61" s="12"/>
      <c r="F61" s="43"/>
      <c r="G61" s="46" t="s">
        <v>11</v>
      </c>
      <c r="H61" s="46" t="s">
        <v>12</v>
      </c>
      <c r="I61" s="46" t="s">
        <v>13</v>
      </c>
      <c r="J61" s="46" t="s">
        <v>14</v>
      </c>
      <c r="K61" s="46" t="s">
        <v>15</v>
      </c>
    </row>
    <row r="62" spans="1:11" ht="12.75" customHeight="1" x14ac:dyDescent="0.2">
      <c r="A62" s="257">
        <v>8380</v>
      </c>
      <c r="B62" s="241" t="s">
        <v>183</v>
      </c>
      <c r="C62" s="20" t="s">
        <v>207</v>
      </c>
      <c r="D62" s="133" t="s">
        <v>195</v>
      </c>
      <c r="E62" s="18" t="s">
        <v>83</v>
      </c>
      <c r="F62" s="198" t="s">
        <v>46</v>
      </c>
      <c r="I62" s="18"/>
      <c r="J62" s="18"/>
      <c r="K62" s="18" t="s">
        <v>163</v>
      </c>
    </row>
    <row r="63" spans="1:11" ht="12.75" customHeight="1" x14ac:dyDescent="0.2">
      <c r="A63" s="257"/>
      <c r="B63" s="233" t="s">
        <v>184</v>
      </c>
      <c r="C63" s="20" t="s">
        <v>208</v>
      </c>
      <c r="D63" s="133" t="s">
        <v>52</v>
      </c>
      <c r="E63" s="18" t="s">
        <v>176</v>
      </c>
      <c r="F63" s="198">
        <v>504</v>
      </c>
      <c r="G63" s="47"/>
      <c r="H63" s="47"/>
      <c r="I63" s="47"/>
      <c r="J63" s="18" t="s">
        <v>177</v>
      </c>
      <c r="K63" s="47"/>
    </row>
    <row r="64" spans="1:11" ht="12.75" customHeight="1" x14ac:dyDescent="0.2">
      <c r="A64" s="257"/>
      <c r="B64" s="157" t="s">
        <v>185</v>
      </c>
      <c r="C64" s="21" t="s">
        <v>97</v>
      </c>
      <c r="D64" s="123" t="s">
        <v>98</v>
      </c>
      <c r="E64" s="18" t="s">
        <v>83</v>
      </c>
      <c r="F64" s="198">
        <v>504</v>
      </c>
      <c r="G64" s="18"/>
      <c r="H64" s="18" t="s">
        <v>215</v>
      </c>
      <c r="J64" s="47"/>
      <c r="K64" s="48"/>
    </row>
    <row r="65" spans="1:11" ht="12.75" customHeight="1" x14ac:dyDescent="0.2">
      <c r="A65" s="257"/>
      <c r="B65" s="233" t="s">
        <v>300</v>
      </c>
      <c r="C65" s="20" t="s">
        <v>157</v>
      </c>
      <c r="D65" s="133" t="s">
        <v>98</v>
      </c>
      <c r="E65" s="18" t="s">
        <v>25</v>
      </c>
      <c r="F65" s="18"/>
      <c r="G65" s="45"/>
      <c r="H65" s="45"/>
      <c r="I65" s="21" t="s">
        <v>215</v>
      </c>
      <c r="J65" s="45"/>
      <c r="K65" s="45"/>
    </row>
    <row r="66" spans="1:11" ht="12.75" customHeight="1" x14ac:dyDescent="0.2">
      <c r="A66" s="257"/>
      <c r="B66" s="233" t="s">
        <v>186</v>
      </c>
      <c r="C66" s="20" t="s">
        <v>209</v>
      </c>
      <c r="D66" s="131" t="s">
        <v>181</v>
      </c>
      <c r="E66" s="45"/>
      <c r="F66" s="45"/>
      <c r="G66" s="18" t="s">
        <v>210</v>
      </c>
      <c r="H66" s="45"/>
      <c r="I66" s="48"/>
      <c r="J66" s="45"/>
    </row>
    <row r="67" spans="1:11" ht="4.5" customHeight="1" x14ac:dyDescent="0.2">
      <c r="A67" s="116"/>
      <c r="B67" s="158"/>
      <c r="C67" s="116"/>
      <c r="D67" s="143"/>
      <c r="E67" s="112"/>
      <c r="F67" s="117"/>
      <c r="G67" s="116"/>
      <c r="H67" s="116"/>
      <c r="I67" s="116"/>
      <c r="J67" s="116"/>
      <c r="K67" s="116"/>
    </row>
    <row r="68" spans="1:11" ht="13.5" customHeight="1" x14ac:dyDescent="0.2">
      <c r="G68" s="46" t="s">
        <v>11</v>
      </c>
      <c r="H68" s="46" t="s">
        <v>12</v>
      </c>
      <c r="I68" s="46" t="s">
        <v>13</v>
      </c>
      <c r="J68" s="46" t="s">
        <v>14</v>
      </c>
      <c r="K68" s="46" t="s">
        <v>15</v>
      </c>
    </row>
    <row r="69" spans="1:11" x14ac:dyDescent="0.2">
      <c r="A69" s="248">
        <v>9380</v>
      </c>
      <c r="B69" s="151" t="s">
        <v>255</v>
      </c>
      <c r="C69" s="20" t="s">
        <v>137</v>
      </c>
      <c r="D69" s="133" t="s">
        <v>252</v>
      </c>
      <c r="E69" s="18" t="s">
        <v>83</v>
      </c>
      <c r="F69" s="198" t="s">
        <v>46</v>
      </c>
      <c r="G69" s="18"/>
      <c r="H69" s="4" t="s">
        <v>147</v>
      </c>
      <c r="I69" s="18"/>
      <c r="J69" s="18"/>
      <c r="K69" s="9"/>
    </row>
    <row r="70" spans="1:11" ht="13.5" customHeight="1" x14ac:dyDescent="0.2">
      <c r="A70" s="261"/>
      <c r="B70" s="231" t="s">
        <v>102</v>
      </c>
      <c r="C70" s="20" t="s">
        <v>132</v>
      </c>
      <c r="D70" s="123" t="s">
        <v>88</v>
      </c>
      <c r="E70" s="18" t="s">
        <v>83</v>
      </c>
      <c r="F70" s="229">
        <v>504</v>
      </c>
      <c r="G70" s="18"/>
      <c r="H70" s="48"/>
      <c r="J70" s="47"/>
      <c r="K70" s="18" t="s">
        <v>147</v>
      </c>
    </row>
    <row r="71" spans="1:11" x14ac:dyDescent="0.2">
      <c r="A71" s="249"/>
      <c r="B71" s="151" t="s">
        <v>103</v>
      </c>
      <c r="C71" s="20" t="s">
        <v>104</v>
      </c>
      <c r="D71" s="133"/>
      <c r="E71" s="18"/>
      <c r="F71" s="18"/>
      <c r="G71" s="45"/>
      <c r="H71" s="45"/>
      <c r="I71" s="21"/>
      <c r="J71" s="45"/>
      <c r="K71" s="45"/>
    </row>
    <row r="72" spans="1:11" ht="6.75" customHeight="1" x14ac:dyDescent="0.2">
      <c r="A72" s="166"/>
      <c r="B72" s="167"/>
      <c r="C72" s="168"/>
      <c r="D72" s="169"/>
      <c r="E72" s="170"/>
      <c r="F72" s="170"/>
      <c r="G72" s="170"/>
      <c r="H72" s="170"/>
      <c r="I72" s="171"/>
      <c r="J72" s="170"/>
      <c r="K72" s="172"/>
    </row>
    <row r="73" spans="1:11" ht="15" x14ac:dyDescent="0.2">
      <c r="A73" s="258" t="s">
        <v>206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9"/>
    </row>
    <row r="74" spans="1:11" ht="13.5" customHeight="1" x14ac:dyDescent="0.2">
      <c r="A74" s="49"/>
      <c r="B74" s="159"/>
      <c r="C74" s="11"/>
      <c r="D74" s="134"/>
      <c r="E74" s="19"/>
      <c r="F74" s="19"/>
      <c r="G74" s="46" t="s">
        <v>11</v>
      </c>
      <c r="H74" s="46" t="s">
        <v>12</v>
      </c>
      <c r="I74" s="46" t="s">
        <v>13</v>
      </c>
      <c r="J74" s="46" t="s">
        <v>14</v>
      </c>
      <c r="K74" s="46" t="s">
        <v>15</v>
      </c>
    </row>
    <row r="75" spans="1:11" x14ac:dyDescent="0.2">
      <c r="A75" s="255" t="s">
        <v>89</v>
      </c>
      <c r="B75" s="160" t="s">
        <v>34</v>
      </c>
      <c r="C75" s="224" t="s">
        <v>217</v>
      </c>
      <c r="D75" s="225" t="s">
        <v>218</v>
      </c>
      <c r="E75" s="226"/>
      <c r="F75" s="20"/>
      <c r="G75" s="48"/>
      <c r="H75" s="44"/>
      <c r="I75" s="44"/>
      <c r="J75" s="15"/>
      <c r="K75" s="44" t="s">
        <v>147</v>
      </c>
    </row>
    <row r="76" spans="1:11" x14ac:dyDescent="0.2">
      <c r="A76" s="255"/>
      <c r="B76" s="160" t="s">
        <v>53</v>
      </c>
      <c r="C76" s="224" t="s">
        <v>148</v>
      </c>
      <c r="D76" s="225" t="s">
        <v>194</v>
      </c>
      <c r="E76" s="226"/>
      <c r="F76" s="20"/>
      <c r="G76" s="48"/>
      <c r="H76" s="44"/>
      <c r="I76" s="44"/>
      <c r="J76" s="15"/>
      <c r="K76" s="44" t="s">
        <v>147</v>
      </c>
    </row>
    <row r="77" spans="1:11" x14ac:dyDescent="0.2">
      <c r="A77" s="255"/>
      <c r="B77" s="160" t="s">
        <v>90</v>
      </c>
      <c r="C77" s="224" t="s">
        <v>91</v>
      </c>
      <c r="D77" s="225" t="s">
        <v>36</v>
      </c>
      <c r="E77" s="226"/>
      <c r="F77" s="20"/>
      <c r="G77" s="44"/>
      <c r="H77" s="20" t="s">
        <v>147</v>
      </c>
      <c r="I77" s="9"/>
      <c r="J77" s="44"/>
      <c r="K77" s="15"/>
    </row>
    <row r="78" spans="1:11" x14ac:dyDescent="0.2">
      <c r="A78" s="255"/>
      <c r="B78" s="161" t="s">
        <v>82</v>
      </c>
      <c r="C78" s="223" t="s">
        <v>92</v>
      </c>
      <c r="D78" s="227" t="s">
        <v>49</v>
      </c>
      <c r="E78" s="221" t="s">
        <v>83</v>
      </c>
      <c r="F78" s="20" t="s">
        <v>46</v>
      </c>
      <c r="G78" s="20"/>
      <c r="H78" s="15"/>
      <c r="I78" s="20" t="s">
        <v>81</v>
      </c>
      <c r="J78" s="20"/>
      <c r="K78" s="20"/>
    </row>
    <row r="79" spans="1:11" s="50" customFormat="1" x14ac:dyDescent="0.2">
      <c r="A79" s="255"/>
      <c r="B79" s="161" t="s">
        <v>66</v>
      </c>
      <c r="C79" s="223" t="s">
        <v>128</v>
      </c>
      <c r="D79" s="220" t="s">
        <v>68</v>
      </c>
      <c r="E79" s="221" t="s">
        <v>83</v>
      </c>
      <c r="F79" s="20"/>
      <c r="G79" s="20"/>
      <c r="H79" s="20"/>
      <c r="I79" s="20"/>
      <c r="J79" s="20" t="s">
        <v>147</v>
      </c>
      <c r="K79" s="15"/>
    </row>
    <row r="80" spans="1:11" ht="13.5" customHeight="1" x14ac:dyDescent="0.2">
      <c r="A80" s="255"/>
      <c r="B80" s="161" t="s">
        <v>86</v>
      </c>
      <c r="C80" s="222" t="s">
        <v>213</v>
      </c>
      <c r="D80" s="228" t="s">
        <v>223</v>
      </c>
      <c r="E80" s="221" t="s">
        <v>83</v>
      </c>
      <c r="F80" s="20"/>
      <c r="G80" s="20" t="s">
        <v>81</v>
      </c>
      <c r="H80" s="15"/>
      <c r="I80" s="20"/>
      <c r="J80" s="15"/>
    </row>
    <row r="81" spans="1:11" ht="3" customHeight="1" x14ac:dyDescent="0.2">
      <c r="A81" s="113"/>
      <c r="B81" s="162"/>
      <c r="C81" s="122"/>
      <c r="D81" s="144"/>
      <c r="E81" s="107"/>
      <c r="F81" s="107"/>
      <c r="G81" s="107"/>
      <c r="H81" s="110"/>
      <c r="I81" s="107"/>
      <c r="J81" s="110"/>
      <c r="K81" s="107"/>
    </row>
    <row r="82" spans="1:11" ht="13.5" customHeight="1" x14ac:dyDescent="0.2">
      <c r="A82" s="52"/>
      <c r="B82" s="163"/>
      <c r="C82" s="22"/>
      <c r="D82" s="135"/>
      <c r="E82" s="22"/>
      <c r="F82" s="22"/>
      <c r="G82" s="40" t="s">
        <v>11</v>
      </c>
      <c r="H82" s="40" t="s">
        <v>12</v>
      </c>
      <c r="I82" s="40" t="s">
        <v>13</v>
      </c>
      <c r="J82" s="40" t="s">
        <v>14</v>
      </c>
      <c r="K82" s="40" t="s">
        <v>15</v>
      </c>
    </row>
    <row r="83" spans="1:11" x14ac:dyDescent="0.2">
      <c r="A83" s="260">
        <v>7385</v>
      </c>
      <c r="B83" s="157" t="s">
        <v>93</v>
      </c>
      <c r="C83" s="18" t="s">
        <v>94</v>
      </c>
      <c r="D83" s="218"/>
      <c r="E83" s="18"/>
      <c r="F83" s="198"/>
      <c r="H83" s="18"/>
      <c r="J83" s="21" t="s">
        <v>147</v>
      </c>
      <c r="K83" s="21"/>
    </row>
    <row r="84" spans="1:11" ht="13.5" customHeight="1" x14ac:dyDescent="0.2">
      <c r="A84" s="260"/>
      <c r="B84" s="157" t="s">
        <v>69</v>
      </c>
      <c r="C84" s="242" t="s">
        <v>95</v>
      </c>
      <c r="D84" s="133" t="s">
        <v>196</v>
      </c>
      <c r="E84" s="18" t="s">
        <v>83</v>
      </c>
      <c r="F84" s="18" t="s">
        <v>46</v>
      </c>
      <c r="G84" s="18"/>
      <c r="H84" s="18"/>
      <c r="I84" s="21"/>
      <c r="J84" s="18"/>
      <c r="K84" s="21" t="s">
        <v>147</v>
      </c>
    </row>
    <row r="85" spans="1:11" ht="13.5" customHeight="1" x14ac:dyDescent="0.2">
      <c r="A85" s="260"/>
      <c r="B85" s="157" t="s">
        <v>96</v>
      </c>
      <c r="C85" s="18" t="s">
        <v>97</v>
      </c>
      <c r="D85" s="133" t="s">
        <v>98</v>
      </c>
      <c r="E85" s="18" t="s">
        <v>83</v>
      </c>
      <c r="F85" s="18">
        <v>504</v>
      </c>
      <c r="G85" s="18"/>
      <c r="H85" s="18" t="s">
        <v>147</v>
      </c>
      <c r="I85" s="18"/>
      <c r="J85" s="18"/>
      <c r="K85" s="18"/>
    </row>
    <row r="86" spans="1:11" x14ac:dyDescent="0.2">
      <c r="A86" s="260"/>
      <c r="B86" s="157" t="s">
        <v>55</v>
      </c>
      <c r="C86" s="222" t="s">
        <v>99</v>
      </c>
      <c r="D86" s="133" t="s">
        <v>249</v>
      </c>
      <c r="E86" s="18" t="s">
        <v>83</v>
      </c>
      <c r="F86" s="18">
        <v>504</v>
      </c>
      <c r="G86" s="18"/>
      <c r="I86" s="18" t="s">
        <v>147</v>
      </c>
      <c r="J86" s="21"/>
      <c r="K86" s="18"/>
    </row>
    <row r="87" spans="1:11" x14ac:dyDescent="0.2">
      <c r="A87" s="260"/>
      <c r="B87" s="157" t="s">
        <v>100</v>
      </c>
      <c r="C87" s="18" t="s">
        <v>101</v>
      </c>
      <c r="D87" s="133" t="s">
        <v>252</v>
      </c>
      <c r="E87" s="18" t="s">
        <v>83</v>
      </c>
      <c r="F87" s="198">
        <v>504</v>
      </c>
      <c r="G87" s="18" t="s">
        <v>147</v>
      </c>
      <c r="H87" s="18"/>
      <c r="I87" s="18"/>
      <c r="J87" s="18"/>
      <c r="K87" s="21"/>
    </row>
    <row r="88" spans="1:11" ht="3" customHeight="1" x14ac:dyDescent="0.2">
      <c r="A88" s="116"/>
      <c r="B88" s="158"/>
      <c r="E88" s="112"/>
      <c r="F88" s="117"/>
      <c r="G88" s="116"/>
      <c r="H88" s="116"/>
      <c r="I88" s="116"/>
      <c r="J88" s="118"/>
      <c r="K88" s="116"/>
    </row>
    <row r="89" spans="1:11" x14ac:dyDescent="0.2">
      <c r="A89" s="42"/>
      <c r="B89" s="154"/>
      <c r="C89" s="12"/>
      <c r="D89" s="127"/>
      <c r="E89" s="12"/>
      <c r="F89" s="12"/>
      <c r="G89" s="40" t="s">
        <v>11</v>
      </c>
      <c r="H89" s="40" t="s">
        <v>12</v>
      </c>
      <c r="I89" s="40" t="s">
        <v>13</v>
      </c>
      <c r="J89" s="40" t="s">
        <v>14</v>
      </c>
      <c r="K89" s="40" t="s">
        <v>15</v>
      </c>
    </row>
    <row r="90" spans="1:11" x14ac:dyDescent="0.2">
      <c r="A90" s="248">
        <v>8385</v>
      </c>
      <c r="B90" s="151" t="s">
        <v>255</v>
      </c>
      <c r="C90" s="243" t="s">
        <v>137</v>
      </c>
      <c r="D90" s="131" t="s">
        <v>252</v>
      </c>
      <c r="E90" s="20" t="s">
        <v>83</v>
      </c>
      <c r="F90" s="20" t="s">
        <v>46</v>
      </c>
      <c r="H90" s="18" t="s">
        <v>147</v>
      </c>
      <c r="I90" s="15"/>
      <c r="J90" s="45"/>
      <c r="K90" s="45"/>
    </row>
    <row r="91" spans="1:11" x14ac:dyDescent="0.2">
      <c r="A91" s="261"/>
      <c r="B91" s="151" t="s">
        <v>71</v>
      </c>
      <c r="C91" s="243" t="s">
        <v>138</v>
      </c>
      <c r="D91" s="142" t="s">
        <v>238</v>
      </c>
      <c r="E91" s="20" t="s">
        <v>83</v>
      </c>
      <c r="F91" s="20" t="s">
        <v>46</v>
      </c>
      <c r="G91" s="18" t="s">
        <v>147</v>
      </c>
      <c r="I91" s="15"/>
      <c r="J91" s="15"/>
      <c r="K91" s="20"/>
    </row>
    <row r="92" spans="1:11" x14ac:dyDescent="0.2">
      <c r="A92" s="261"/>
      <c r="B92" s="160" t="s">
        <v>102</v>
      </c>
      <c r="C92" s="219" t="s">
        <v>132</v>
      </c>
      <c r="D92" s="131" t="s">
        <v>88</v>
      </c>
      <c r="E92" s="20" t="s">
        <v>83</v>
      </c>
      <c r="F92" s="20">
        <v>504</v>
      </c>
      <c r="G92" s="15"/>
      <c r="H92" s="15"/>
      <c r="I92" s="15"/>
      <c r="J92" s="15"/>
      <c r="K92" s="15" t="s">
        <v>81</v>
      </c>
    </row>
    <row r="93" spans="1:11" x14ac:dyDescent="0.2">
      <c r="A93" s="261"/>
      <c r="B93" s="160" t="s">
        <v>187</v>
      </c>
      <c r="C93" s="219" t="s">
        <v>139</v>
      </c>
      <c r="D93" s="131" t="s">
        <v>181</v>
      </c>
      <c r="E93" s="20" t="s">
        <v>83</v>
      </c>
      <c r="F93" s="16">
        <v>301</v>
      </c>
      <c r="G93" s="9"/>
      <c r="H93" s="15"/>
      <c r="I93" s="15" t="s">
        <v>147</v>
      </c>
      <c r="J93" s="15"/>
      <c r="K93" s="15"/>
    </row>
    <row r="94" spans="1:11" x14ac:dyDescent="0.2">
      <c r="A94" s="249"/>
      <c r="B94" s="157" t="s">
        <v>184</v>
      </c>
      <c r="C94" s="15" t="s">
        <v>140</v>
      </c>
      <c r="D94" s="133" t="s">
        <v>52</v>
      </c>
      <c r="E94" s="15" t="s">
        <v>83</v>
      </c>
      <c r="F94" s="16">
        <v>504</v>
      </c>
      <c r="G94" s="15"/>
      <c r="H94" s="15"/>
      <c r="I94" s="15"/>
      <c r="J94" s="18" t="s">
        <v>177</v>
      </c>
      <c r="K94" s="15"/>
    </row>
    <row r="95" spans="1:11" ht="3.75" customHeight="1" x14ac:dyDescent="0.2">
      <c r="A95" s="119"/>
      <c r="B95" s="164"/>
      <c r="C95" s="120"/>
      <c r="D95" s="145"/>
      <c r="E95" s="120"/>
      <c r="F95" s="121"/>
      <c r="G95" s="97"/>
      <c r="H95" s="97"/>
      <c r="I95" s="97"/>
      <c r="J95" s="93"/>
      <c r="K95" s="97"/>
    </row>
    <row r="96" spans="1:11" x14ac:dyDescent="0.2">
      <c r="A96" s="51"/>
      <c r="B96" s="51"/>
      <c r="C96" s="51"/>
      <c r="D96" s="136"/>
      <c r="E96" s="51"/>
      <c r="F96" s="51"/>
      <c r="G96" s="40" t="s">
        <v>11</v>
      </c>
      <c r="H96" s="40" t="s">
        <v>12</v>
      </c>
      <c r="I96" s="40" t="s">
        <v>13</v>
      </c>
      <c r="J96" s="40" t="s">
        <v>14</v>
      </c>
      <c r="K96" s="40" t="s">
        <v>15</v>
      </c>
    </row>
    <row r="97" spans="1:11" x14ac:dyDescent="0.2">
      <c r="A97" s="248">
        <v>9385</v>
      </c>
      <c r="B97" s="151" t="s">
        <v>103</v>
      </c>
      <c r="C97" s="15" t="s">
        <v>104</v>
      </c>
      <c r="D97" s="131" t="s">
        <v>105</v>
      </c>
      <c r="E97" s="45"/>
      <c r="F97" s="45"/>
      <c r="G97" s="45"/>
      <c r="H97" s="45"/>
      <c r="I97" s="45"/>
      <c r="J97" s="45"/>
      <c r="K97" s="45"/>
    </row>
    <row r="98" spans="1:11" x14ac:dyDescent="0.2">
      <c r="A98" s="249"/>
      <c r="B98" s="157" t="s">
        <v>186</v>
      </c>
      <c r="C98" s="219" t="s">
        <v>211</v>
      </c>
      <c r="D98" s="131" t="s">
        <v>181</v>
      </c>
      <c r="E98" s="15" t="s">
        <v>83</v>
      </c>
      <c r="F98" s="16">
        <v>504</v>
      </c>
      <c r="G98" s="15" t="s">
        <v>147</v>
      </c>
      <c r="H98" s="48"/>
      <c r="I98" s="48"/>
      <c r="J98" s="48"/>
      <c r="K98" s="48"/>
    </row>
  </sheetData>
  <autoFilter ref="D1:D98"/>
  <mergeCells count="23">
    <mergeCell ref="A69:A71"/>
    <mergeCell ref="I4:K4"/>
    <mergeCell ref="I5:K5"/>
    <mergeCell ref="A54:A59"/>
    <mergeCell ref="A90:A94"/>
    <mergeCell ref="A32:A37"/>
    <mergeCell ref="A47:A51"/>
    <mergeCell ref="A97:A98"/>
    <mergeCell ref="C4:D4"/>
    <mergeCell ref="C5:D5"/>
    <mergeCell ref="C1:K2"/>
    <mergeCell ref="A4:B4"/>
    <mergeCell ref="F4:H4"/>
    <mergeCell ref="A5:B5"/>
    <mergeCell ref="F5:H5"/>
    <mergeCell ref="A75:A80"/>
    <mergeCell ref="A8:A13"/>
    <mergeCell ref="A62:A66"/>
    <mergeCell ref="A73:K73"/>
    <mergeCell ref="A83:A87"/>
    <mergeCell ref="A40:A44"/>
    <mergeCell ref="A16:A21"/>
    <mergeCell ref="A24:A29"/>
  </mergeCells>
  <pageMargins left="0.7" right="0.7" top="0.75" bottom="0.75" header="0.3" footer="0.3"/>
  <pageSetup scale="9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topLeftCell="A28" zoomScale="98" zoomScaleNormal="98" workbookViewId="0">
      <selection activeCell="I74" sqref="I74"/>
    </sheetView>
  </sheetViews>
  <sheetFormatPr baseColWidth="10" defaultRowHeight="11.25" x14ac:dyDescent="0.2"/>
  <cols>
    <col min="1" max="1" width="4.140625" style="90" bestFit="1" customWidth="1"/>
    <col min="2" max="2" width="26" style="11" customWidth="1"/>
    <col min="3" max="3" width="33.42578125" style="65" bestFit="1" customWidth="1"/>
    <col min="4" max="4" width="4.85546875" style="11" bestFit="1" customWidth="1"/>
    <col min="5" max="5" width="10.28515625" style="63" bestFit="1" customWidth="1"/>
    <col min="6" max="6" width="4.28515625" style="11" bestFit="1" customWidth="1"/>
    <col min="7" max="7" width="9.42578125" style="11" bestFit="1" customWidth="1"/>
    <col min="8" max="8" width="10.140625" style="11" bestFit="1" customWidth="1"/>
    <col min="9" max="9" width="10.5703125" style="79" bestFit="1" customWidth="1"/>
    <col min="10" max="10" width="21.28515625" style="11" bestFit="1" customWidth="1"/>
    <col min="11" max="249" width="11.42578125" style="11"/>
    <col min="250" max="250" width="4.7109375" style="11" customWidth="1"/>
    <col min="251" max="251" width="21.7109375" style="11" customWidth="1"/>
    <col min="252" max="252" width="26.7109375" style="11" customWidth="1"/>
    <col min="253" max="253" width="9.5703125" style="11" customWidth="1"/>
    <col min="254" max="254" width="9.42578125" style="11" bestFit="1" customWidth="1"/>
    <col min="255" max="255" width="11.140625" style="11" customWidth="1"/>
    <col min="256" max="256" width="10.7109375" style="11" customWidth="1"/>
    <col min="257" max="257" width="12.28515625" style="11" customWidth="1"/>
    <col min="258" max="258" width="11.28515625" style="11" bestFit="1" customWidth="1"/>
    <col min="259" max="259" width="34.7109375" style="11" customWidth="1"/>
    <col min="260" max="505" width="11.42578125" style="11"/>
    <col min="506" max="506" width="4.7109375" style="11" customWidth="1"/>
    <col min="507" max="507" width="21.7109375" style="11" customWidth="1"/>
    <col min="508" max="508" width="26.7109375" style="11" customWidth="1"/>
    <col min="509" max="509" width="9.5703125" style="11" customWidth="1"/>
    <col min="510" max="510" width="9.42578125" style="11" bestFit="1" customWidth="1"/>
    <col min="511" max="511" width="11.140625" style="11" customWidth="1"/>
    <col min="512" max="512" width="10.7109375" style="11" customWidth="1"/>
    <col min="513" max="513" width="12.28515625" style="11" customWidth="1"/>
    <col min="514" max="514" width="11.28515625" style="11" bestFit="1" customWidth="1"/>
    <col min="515" max="515" width="34.7109375" style="11" customWidth="1"/>
    <col min="516" max="761" width="11.42578125" style="11"/>
    <col min="762" max="762" width="4.7109375" style="11" customWidth="1"/>
    <col min="763" max="763" width="21.7109375" style="11" customWidth="1"/>
    <col min="764" max="764" width="26.7109375" style="11" customWidth="1"/>
    <col min="765" max="765" width="9.5703125" style="11" customWidth="1"/>
    <col min="766" max="766" width="9.42578125" style="11" bestFit="1" customWidth="1"/>
    <col min="767" max="767" width="11.140625" style="11" customWidth="1"/>
    <col min="768" max="768" width="10.7109375" style="11" customWidth="1"/>
    <col min="769" max="769" width="12.28515625" style="11" customWidth="1"/>
    <col min="770" max="770" width="11.28515625" style="11" bestFit="1" customWidth="1"/>
    <col min="771" max="771" width="34.7109375" style="11" customWidth="1"/>
    <col min="772" max="1017" width="11.42578125" style="11"/>
    <col min="1018" max="1018" width="4.7109375" style="11" customWidth="1"/>
    <col min="1019" max="1019" width="21.7109375" style="11" customWidth="1"/>
    <col min="1020" max="1020" width="26.7109375" style="11" customWidth="1"/>
    <col min="1021" max="1021" width="9.5703125" style="11" customWidth="1"/>
    <col min="1022" max="1022" width="9.42578125" style="11" bestFit="1" customWidth="1"/>
    <col min="1023" max="1023" width="11.140625" style="11" customWidth="1"/>
    <col min="1024" max="1024" width="10.7109375" style="11" customWidth="1"/>
    <col min="1025" max="1025" width="12.28515625" style="11" customWidth="1"/>
    <col min="1026" max="1026" width="11.28515625" style="11" bestFit="1" customWidth="1"/>
    <col min="1027" max="1027" width="34.7109375" style="11" customWidth="1"/>
    <col min="1028" max="1273" width="11.42578125" style="11"/>
    <col min="1274" max="1274" width="4.7109375" style="11" customWidth="1"/>
    <col min="1275" max="1275" width="21.7109375" style="11" customWidth="1"/>
    <col min="1276" max="1276" width="26.7109375" style="11" customWidth="1"/>
    <col min="1277" max="1277" width="9.5703125" style="11" customWidth="1"/>
    <col min="1278" max="1278" width="9.42578125" style="11" bestFit="1" customWidth="1"/>
    <col min="1279" max="1279" width="11.140625" style="11" customWidth="1"/>
    <col min="1280" max="1280" width="10.7109375" style="11" customWidth="1"/>
    <col min="1281" max="1281" width="12.28515625" style="11" customWidth="1"/>
    <col min="1282" max="1282" width="11.28515625" style="11" bestFit="1" customWidth="1"/>
    <col min="1283" max="1283" width="34.7109375" style="11" customWidth="1"/>
    <col min="1284" max="1529" width="11.42578125" style="11"/>
    <col min="1530" max="1530" width="4.7109375" style="11" customWidth="1"/>
    <col min="1531" max="1531" width="21.7109375" style="11" customWidth="1"/>
    <col min="1532" max="1532" width="26.7109375" style="11" customWidth="1"/>
    <col min="1533" max="1533" width="9.5703125" style="11" customWidth="1"/>
    <col min="1534" max="1534" width="9.42578125" style="11" bestFit="1" customWidth="1"/>
    <col min="1535" max="1535" width="11.140625" style="11" customWidth="1"/>
    <col min="1536" max="1536" width="10.7109375" style="11" customWidth="1"/>
    <col min="1537" max="1537" width="12.28515625" style="11" customWidth="1"/>
    <col min="1538" max="1538" width="11.28515625" style="11" bestFit="1" customWidth="1"/>
    <col min="1539" max="1539" width="34.7109375" style="11" customWidth="1"/>
    <col min="1540" max="1785" width="11.42578125" style="11"/>
    <col min="1786" max="1786" width="4.7109375" style="11" customWidth="1"/>
    <col min="1787" max="1787" width="21.7109375" style="11" customWidth="1"/>
    <col min="1788" max="1788" width="26.7109375" style="11" customWidth="1"/>
    <col min="1789" max="1789" width="9.5703125" style="11" customWidth="1"/>
    <col min="1790" max="1790" width="9.42578125" style="11" bestFit="1" customWidth="1"/>
    <col min="1791" max="1791" width="11.140625" style="11" customWidth="1"/>
    <col min="1792" max="1792" width="10.7109375" style="11" customWidth="1"/>
    <col min="1793" max="1793" width="12.28515625" style="11" customWidth="1"/>
    <col min="1794" max="1794" width="11.28515625" style="11" bestFit="1" customWidth="1"/>
    <col min="1795" max="1795" width="34.7109375" style="11" customWidth="1"/>
    <col min="1796" max="2041" width="11.42578125" style="11"/>
    <col min="2042" max="2042" width="4.7109375" style="11" customWidth="1"/>
    <col min="2043" max="2043" width="21.7109375" style="11" customWidth="1"/>
    <col min="2044" max="2044" width="26.7109375" style="11" customWidth="1"/>
    <col min="2045" max="2045" width="9.5703125" style="11" customWidth="1"/>
    <col min="2046" max="2046" width="9.42578125" style="11" bestFit="1" customWidth="1"/>
    <col min="2047" max="2047" width="11.140625" style="11" customWidth="1"/>
    <col min="2048" max="2048" width="10.7109375" style="11" customWidth="1"/>
    <col min="2049" max="2049" width="12.28515625" style="11" customWidth="1"/>
    <col min="2050" max="2050" width="11.28515625" style="11" bestFit="1" customWidth="1"/>
    <col min="2051" max="2051" width="34.7109375" style="11" customWidth="1"/>
    <col min="2052" max="2297" width="11.42578125" style="11"/>
    <col min="2298" max="2298" width="4.7109375" style="11" customWidth="1"/>
    <col min="2299" max="2299" width="21.7109375" style="11" customWidth="1"/>
    <col min="2300" max="2300" width="26.7109375" style="11" customWidth="1"/>
    <col min="2301" max="2301" width="9.5703125" style="11" customWidth="1"/>
    <col min="2302" max="2302" width="9.42578125" style="11" bestFit="1" customWidth="1"/>
    <col min="2303" max="2303" width="11.140625" style="11" customWidth="1"/>
    <col min="2304" max="2304" width="10.7109375" style="11" customWidth="1"/>
    <col min="2305" max="2305" width="12.28515625" style="11" customWidth="1"/>
    <col min="2306" max="2306" width="11.28515625" style="11" bestFit="1" customWidth="1"/>
    <col min="2307" max="2307" width="34.7109375" style="11" customWidth="1"/>
    <col min="2308" max="2553" width="11.42578125" style="11"/>
    <col min="2554" max="2554" width="4.7109375" style="11" customWidth="1"/>
    <col min="2555" max="2555" width="21.7109375" style="11" customWidth="1"/>
    <col min="2556" max="2556" width="26.7109375" style="11" customWidth="1"/>
    <col min="2557" max="2557" width="9.5703125" style="11" customWidth="1"/>
    <col min="2558" max="2558" width="9.42578125" style="11" bestFit="1" customWidth="1"/>
    <col min="2559" max="2559" width="11.140625" style="11" customWidth="1"/>
    <col min="2560" max="2560" width="10.7109375" style="11" customWidth="1"/>
    <col min="2561" max="2561" width="12.28515625" style="11" customWidth="1"/>
    <col min="2562" max="2562" width="11.28515625" style="11" bestFit="1" customWidth="1"/>
    <col min="2563" max="2563" width="34.7109375" style="11" customWidth="1"/>
    <col min="2564" max="2809" width="11.42578125" style="11"/>
    <col min="2810" max="2810" width="4.7109375" style="11" customWidth="1"/>
    <col min="2811" max="2811" width="21.7109375" style="11" customWidth="1"/>
    <col min="2812" max="2812" width="26.7109375" style="11" customWidth="1"/>
    <col min="2813" max="2813" width="9.5703125" style="11" customWidth="1"/>
    <col min="2814" max="2814" width="9.42578125" style="11" bestFit="1" customWidth="1"/>
    <col min="2815" max="2815" width="11.140625" style="11" customWidth="1"/>
    <col min="2816" max="2816" width="10.7109375" style="11" customWidth="1"/>
    <col min="2817" max="2817" width="12.28515625" style="11" customWidth="1"/>
    <col min="2818" max="2818" width="11.28515625" style="11" bestFit="1" customWidth="1"/>
    <col min="2819" max="2819" width="34.7109375" style="11" customWidth="1"/>
    <col min="2820" max="3065" width="11.42578125" style="11"/>
    <col min="3066" max="3066" width="4.7109375" style="11" customWidth="1"/>
    <col min="3067" max="3067" width="21.7109375" style="11" customWidth="1"/>
    <col min="3068" max="3068" width="26.7109375" style="11" customWidth="1"/>
    <col min="3069" max="3069" width="9.5703125" style="11" customWidth="1"/>
    <col min="3070" max="3070" width="9.42578125" style="11" bestFit="1" customWidth="1"/>
    <col min="3071" max="3071" width="11.140625" style="11" customWidth="1"/>
    <col min="3072" max="3072" width="10.7109375" style="11" customWidth="1"/>
    <col min="3073" max="3073" width="12.28515625" style="11" customWidth="1"/>
    <col min="3074" max="3074" width="11.28515625" style="11" bestFit="1" customWidth="1"/>
    <col min="3075" max="3075" width="34.7109375" style="11" customWidth="1"/>
    <col min="3076" max="3321" width="11.42578125" style="11"/>
    <col min="3322" max="3322" width="4.7109375" style="11" customWidth="1"/>
    <col min="3323" max="3323" width="21.7109375" style="11" customWidth="1"/>
    <col min="3324" max="3324" width="26.7109375" style="11" customWidth="1"/>
    <col min="3325" max="3325" width="9.5703125" style="11" customWidth="1"/>
    <col min="3326" max="3326" width="9.42578125" style="11" bestFit="1" customWidth="1"/>
    <col min="3327" max="3327" width="11.140625" style="11" customWidth="1"/>
    <col min="3328" max="3328" width="10.7109375" style="11" customWidth="1"/>
    <col min="3329" max="3329" width="12.28515625" style="11" customWidth="1"/>
    <col min="3330" max="3330" width="11.28515625" style="11" bestFit="1" customWidth="1"/>
    <col min="3331" max="3331" width="34.7109375" style="11" customWidth="1"/>
    <col min="3332" max="3577" width="11.42578125" style="11"/>
    <col min="3578" max="3578" width="4.7109375" style="11" customWidth="1"/>
    <col min="3579" max="3579" width="21.7109375" style="11" customWidth="1"/>
    <col min="3580" max="3580" width="26.7109375" style="11" customWidth="1"/>
    <col min="3581" max="3581" width="9.5703125" style="11" customWidth="1"/>
    <col min="3582" max="3582" width="9.42578125" style="11" bestFit="1" customWidth="1"/>
    <col min="3583" max="3583" width="11.140625" style="11" customWidth="1"/>
    <col min="3584" max="3584" width="10.7109375" style="11" customWidth="1"/>
    <col min="3585" max="3585" width="12.28515625" style="11" customWidth="1"/>
    <col min="3586" max="3586" width="11.28515625" style="11" bestFit="1" customWidth="1"/>
    <col min="3587" max="3587" width="34.7109375" style="11" customWidth="1"/>
    <col min="3588" max="3833" width="11.42578125" style="11"/>
    <col min="3834" max="3834" width="4.7109375" style="11" customWidth="1"/>
    <col min="3835" max="3835" width="21.7109375" style="11" customWidth="1"/>
    <col min="3836" max="3836" width="26.7109375" style="11" customWidth="1"/>
    <col min="3837" max="3837" width="9.5703125" style="11" customWidth="1"/>
    <col min="3838" max="3838" width="9.42578125" style="11" bestFit="1" customWidth="1"/>
    <col min="3839" max="3839" width="11.140625" style="11" customWidth="1"/>
    <col min="3840" max="3840" width="10.7109375" style="11" customWidth="1"/>
    <col min="3841" max="3841" width="12.28515625" style="11" customWidth="1"/>
    <col min="3842" max="3842" width="11.28515625" style="11" bestFit="1" customWidth="1"/>
    <col min="3843" max="3843" width="34.7109375" style="11" customWidth="1"/>
    <col min="3844" max="4089" width="11.42578125" style="11"/>
    <col min="4090" max="4090" width="4.7109375" style="11" customWidth="1"/>
    <col min="4091" max="4091" width="21.7109375" style="11" customWidth="1"/>
    <col min="4092" max="4092" width="26.7109375" style="11" customWidth="1"/>
    <col min="4093" max="4093" width="9.5703125" style="11" customWidth="1"/>
    <col min="4094" max="4094" width="9.42578125" style="11" bestFit="1" customWidth="1"/>
    <col min="4095" max="4095" width="11.140625" style="11" customWidth="1"/>
    <col min="4096" max="4096" width="10.7109375" style="11" customWidth="1"/>
    <col min="4097" max="4097" width="12.28515625" style="11" customWidth="1"/>
    <col min="4098" max="4098" width="11.28515625" style="11" bestFit="1" customWidth="1"/>
    <col min="4099" max="4099" width="34.7109375" style="11" customWidth="1"/>
    <col min="4100" max="4345" width="11.42578125" style="11"/>
    <col min="4346" max="4346" width="4.7109375" style="11" customWidth="1"/>
    <col min="4347" max="4347" width="21.7109375" style="11" customWidth="1"/>
    <col min="4348" max="4348" width="26.7109375" style="11" customWidth="1"/>
    <col min="4349" max="4349" width="9.5703125" style="11" customWidth="1"/>
    <col min="4350" max="4350" width="9.42578125" style="11" bestFit="1" customWidth="1"/>
    <col min="4351" max="4351" width="11.140625" style="11" customWidth="1"/>
    <col min="4352" max="4352" width="10.7109375" style="11" customWidth="1"/>
    <col min="4353" max="4353" width="12.28515625" style="11" customWidth="1"/>
    <col min="4354" max="4354" width="11.28515625" style="11" bestFit="1" customWidth="1"/>
    <col min="4355" max="4355" width="34.7109375" style="11" customWidth="1"/>
    <col min="4356" max="4601" width="11.42578125" style="11"/>
    <col min="4602" max="4602" width="4.7109375" style="11" customWidth="1"/>
    <col min="4603" max="4603" width="21.7109375" style="11" customWidth="1"/>
    <col min="4604" max="4604" width="26.7109375" style="11" customWidth="1"/>
    <col min="4605" max="4605" width="9.5703125" style="11" customWidth="1"/>
    <col min="4606" max="4606" width="9.42578125" style="11" bestFit="1" customWidth="1"/>
    <col min="4607" max="4607" width="11.140625" style="11" customWidth="1"/>
    <col min="4608" max="4608" width="10.7109375" style="11" customWidth="1"/>
    <col min="4609" max="4609" width="12.28515625" style="11" customWidth="1"/>
    <col min="4610" max="4610" width="11.28515625" style="11" bestFit="1" customWidth="1"/>
    <col min="4611" max="4611" width="34.7109375" style="11" customWidth="1"/>
    <col min="4612" max="4857" width="11.42578125" style="11"/>
    <col min="4858" max="4858" width="4.7109375" style="11" customWidth="1"/>
    <col min="4859" max="4859" width="21.7109375" style="11" customWidth="1"/>
    <col min="4860" max="4860" width="26.7109375" style="11" customWidth="1"/>
    <col min="4861" max="4861" width="9.5703125" style="11" customWidth="1"/>
    <col min="4862" max="4862" width="9.42578125" style="11" bestFit="1" customWidth="1"/>
    <col min="4863" max="4863" width="11.140625" style="11" customWidth="1"/>
    <col min="4864" max="4864" width="10.7109375" style="11" customWidth="1"/>
    <col min="4865" max="4865" width="12.28515625" style="11" customWidth="1"/>
    <col min="4866" max="4866" width="11.28515625" style="11" bestFit="1" customWidth="1"/>
    <col min="4867" max="4867" width="34.7109375" style="11" customWidth="1"/>
    <col min="4868" max="5113" width="11.42578125" style="11"/>
    <col min="5114" max="5114" width="4.7109375" style="11" customWidth="1"/>
    <col min="5115" max="5115" width="21.7109375" style="11" customWidth="1"/>
    <col min="5116" max="5116" width="26.7109375" style="11" customWidth="1"/>
    <col min="5117" max="5117" width="9.5703125" style="11" customWidth="1"/>
    <col min="5118" max="5118" width="9.42578125" style="11" bestFit="1" customWidth="1"/>
    <col min="5119" max="5119" width="11.140625" style="11" customWidth="1"/>
    <col min="5120" max="5120" width="10.7109375" style="11" customWidth="1"/>
    <col min="5121" max="5121" width="12.28515625" style="11" customWidth="1"/>
    <col min="5122" max="5122" width="11.28515625" style="11" bestFit="1" customWidth="1"/>
    <col min="5123" max="5123" width="34.7109375" style="11" customWidth="1"/>
    <col min="5124" max="5369" width="11.42578125" style="11"/>
    <col min="5370" max="5370" width="4.7109375" style="11" customWidth="1"/>
    <col min="5371" max="5371" width="21.7109375" style="11" customWidth="1"/>
    <col min="5372" max="5372" width="26.7109375" style="11" customWidth="1"/>
    <col min="5373" max="5373" width="9.5703125" style="11" customWidth="1"/>
    <col min="5374" max="5374" width="9.42578125" style="11" bestFit="1" customWidth="1"/>
    <col min="5375" max="5375" width="11.140625" style="11" customWidth="1"/>
    <col min="5376" max="5376" width="10.7109375" style="11" customWidth="1"/>
    <col min="5377" max="5377" width="12.28515625" style="11" customWidth="1"/>
    <col min="5378" max="5378" width="11.28515625" style="11" bestFit="1" customWidth="1"/>
    <col min="5379" max="5379" width="34.7109375" style="11" customWidth="1"/>
    <col min="5380" max="5625" width="11.42578125" style="11"/>
    <col min="5626" max="5626" width="4.7109375" style="11" customWidth="1"/>
    <col min="5627" max="5627" width="21.7109375" style="11" customWidth="1"/>
    <col min="5628" max="5628" width="26.7109375" style="11" customWidth="1"/>
    <col min="5629" max="5629" width="9.5703125" style="11" customWidth="1"/>
    <col min="5630" max="5630" width="9.42578125" style="11" bestFit="1" customWidth="1"/>
    <col min="5631" max="5631" width="11.140625" style="11" customWidth="1"/>
    <col min="5632" max="5632" width="10.7109375" style="11" customWidth="1"/>
    <col min="5633" max="5633" width="12.28515625" style="11" customWidth="1"/>
    <col min="5634" max="5634" width="11.28515625" style="11" bestFit="1" customWidth="1"/>
    <col min="5635" max="5635" width="34.7109375" style="11" customWidth="1"/>
    <col min="5636" max="5881" width="11.42578125" style="11"/>
    <col min="5882" max="5882" width="4.7109375" style="11" customWidth="1"/>
    <col min="5883" max="5883" width="21.7109375" style="11" customWidth="1"/>
    <col min="5884" max="5884" width="26.7109375" style="11" customWidth="1"/>
    <col min="5885" max="5885" width="9.5703125" style="11" customWidth="1"/>
    <col min="5886" max="5886" width="9.42578125" style="11" bestFit="1" customWidth="1"/>
    <col min="5887" max="5887" width="11.140625" style="11" customWidth="1"/>
    <col min="5888" max="5888" width="10.7109375" style="11" customWidth="1"/>
    <col min="5889" max="5889" width="12.28515625" style="11" customWidth="1"/>
    <col min="5890" max="5890" width="11.28515625" style="11" bestFit="1" customWidth="1"/>
    <col min="5891" max="5891" width="34.7109375" style="11" customWidth="1"/>
    <col min="5892" max="6137" width="11.42578125" style="11"/>
    <col min="6138" max="6138" width="4.7109375" style="11" customWidth="1"/>
    <col min="6139" max="6139" width="21.7109375" style="11" customWidth="1"/>
    <col min="6140" max="6140" width="26.7109375" style="11" customWidth="1"/>
    <col min="6141" max="6141" width="9.5703125" style="11" customWidth="1"/>
    <col min="6142" max="6142" width="9.42578125" style="11" bestFit="1" customWidth="1"/>
    <col min="6143" max="6143" width="11.140625" style="11" customWidth="1"/>
    <col min="6144" max="6144" width="10.7109375" style="11" customWidth="1"/>
    <col min="6145" max="6145" width="12.28515625" style="11" customWidth="1"/>
    <col min="6146" max="6146" width="11.28515625" style="11" bestFit="1" customWidth="1"/>
    <col min="6147" max="6147" width="34.7109375" style="11" customWidth="1"/>
    <col min="6148" max="6393" width="11.42578125" style="11"/>
    <col min="6394" max="6394" width="4.7109375" style="11" customWidth="1"/>
    <col min="6395" max="6395" width="21.7109375" style="11" customWidth="1"/>
    <col min="6396" max="6396" width="26.7109375" style="11" customWidth="1"/>
    <col min="6397" max="6397" width="9.5703125" style="11" customWidth="1"/>
    <col min="6398" max="6398" width="9.42578125" style="11" bestFit="1" customWidth="1"/>
    <col min="6399" max="6399" width="11.140625" style="11" customWidth="1"/>
    <col min="6400" max="6400" width="10.7109375" style="11" customWidth="1"/>
    <col min="6401" max="6401" width="12.28515625" style="11" customWidth="1"/>
    <col min="6402" max="6402" width="11.28515625" style="11" bestFit="1" customWidth="1"/>
    <col min="6403" max="6403" width="34.7109375" style="11" customWidth="1"/>
    <col min="6404" max="6649" width="11.42578125" style="11"/>
    <col min="6650" max="6650" width="4.7109375" style="11" customWidth="1"/>
    <col min="6651" max="6651" width="21.7109375" style="11" customWidth="1"/>
    <col min="6652" max="6652" width="26.7109375" style="11" customWidth="1"/>
    <col min="6653" max="6653" width="9.5703125" style="11" customWidth="1"/>
    <col min="6654" max="6654" width="9.42578125" style="11" bestFit="1" customWidth="1"/>
    <col min="6655" max="6655" width="11.140625" style="11" customWidth="1"/>
    <col min="6656" max="6656" width="10.7109375" style="11" customWidth="1"/>
    <col min="6657" max="6657" width="12.28515625" style="11" customWidth="1"/>
    <col min="6658" max="6658" width="11.28515625" style="11" bestFit="1" customWidth="1"/>
    <col min="6659" max="6659" width="34.7109375" style="11" customWidth="1"/>
    <col min="6660" max="6905" width="11.42578125" style="11"/>
    <col min="6906" max="6906" width="4.7109375" style="11" customWidth="1"/>
    <col min="6907" max="6907" width="21.7109375" style="11" customWidth="1"/>
    <col min="6908" max="6908" width="26.7109375" style="11" customWidth="1"/>
    <col min="6909" max="6909" width="9.5703125" style="11" customWidth="1"/>
    <col min="6910" max="6910" width="9.42578125" style="11" bestFit="1" customWidth="1"/>
    <col min="6911" max="6911" width="11.140625" style="11" customWidth="1"/>
    <col min="6912" max="6912" width="10.7109375" style="11" customWidth="1"/>
    <col min="6913" max="6913" width="12.28515625" style="11" customWidth="1"/>
    <col min="6914" max="6914" width="11.28515625" style="11" bestFit="1" customWidth="1"/>
    <col min="6915" max="6915" width="34.7109375" style="11" customWidth="1"/>
    <col min="6916" max="7161" width="11.42578125" style="11"/>
    <col min="7162" max="7162" width="4.7109375" style="11" customWidth="1"/>
    <col min="7163" max="7163" width="21.7109375" style="11" customWidth="1"/>
    <col min="7164" max="7164" width="26.7109375" style="11" customWidth="1"/>
    <col min="7165" max="7165" width="9.5703125" style="11" customWidth="1"/>
    <col min="7166" max="7166" width="9.42578125" style="11" bestFit="1" customWidth="1"/>
    <col min="7167" max="7167" width="11.140625" style="11" customWidth="1"/>
    <col min="7168" max="7168" width="10.7109375" style="11" customWidth="1"/>
    <col min="7169" max="7169" width="12.28515625" style="11" customWidth="1"/>
    <col min="7170" max="7170" width="11.28515625" style="11" bestFit="1" customWidth="1"/>
    <col min="7171" max="7171" width="34.7109375" style="11" customWidth="1"/>
    <col min="7172" max="7417" width="11.42578125" style="11"/>
    <col min="7418" max="7418" width="4.7109375" style="11" customWidth="1"/>
    <col min="7419" max="7419" width="21.7109375" style="11" customWidth="1"/>
    <col min="7420" max="7420" width="26.7109375" style="11" customWidth="1"/>
    <col min="7421" max="7421" width="9.5703125" style="11" customWidth="1"/>
    <col min="7422" max="7422" width="9.42578125" style="11" bestFit="1" customWidth="1"/>
    <col min="7423" max="7423" width="11.140625" style="11" customWidth="1"/>
    <col min="7424" max="7424" width="10.7109375" style="11" customWidth="1"/>
    <col min="7425" max="7425" width="12.28515625" style="11" customWidth="1"/>
    <col min="7426" max="7426" width="11.28515625" style="11" bestFit="1" customWidth="1"/>
    <col min="7427" max="7427" width="34.7109375" style="11" customWidth="1"/>
    <col min="7428" max="7673" width="11.42578125" style="11"/>
    <col min="7674" max="7674" width="4.7109375" style="11" customWidth="1"/>
    <col min="7675" max="7675" width="21.7109375" style="11" customWidth="1"/>
    <col min="7676" max="7676" width="26.7109375" style="11" customWidth="1"/>
    <col min="7677" max="7677" width="9.5703125" style="11" customWidth="1"/>
    <col min="7678" max="7678" width="9.42578125" style="11" bestFit="1" customWidth="1"/>
    <col min="7679" max="7679" width="11.140625" style="11" customWidth="1"/>
    <col min="7680" max="7680" width="10.7109375" style="11" customWidth="1"/>
    <col min="7681" max="7681" width="12.28515625" style="11" customWidth="1"/>
    <col min="7682" max="7682" width="11.28515625" style="11" bestFit="1" customWidth="1"/>
    <col min="7683" max="7683" width="34.7109375" style="11" customWidth="1"/>
    <col min="7684" max="7929" width="11.42578125" style="11"/>
    <col min="7930" max="7930" width="4.7109375" style="11" customWidth="1"/>
    <col min="7931" max="7931" width="21.7109375" style="11" customWidth="1"/>
    <col min="7932" max="7932" width="26.7109375" style="11" customWidth="1"/>
    <col min="7933" max="7933" width="9.5703125" style="11" customWidth="1"/>
    <col min="7934" max="7934" width="9.42578125" style="11" bestFit="1" customWidth="1"/>
    <col min="7935" max="7935" width="11.140625" style="11" customWidth="1"/>
    <col min="7936" max="7936" width="10.7109375" style="11" customWidth="1"/>
    <col min="7937" max="7937" width="12.28515625" style="11" customWidth="1"/>
    <col min="7938" max="7938" width="11.28515625" style="11" bestFit="1" customWidth="1"/>
    <col min="7939" max="7939" width="34.7109375" style="11" customWidth="1"/>
    <col min="7940" max="8185" width="11.42578125" style="11"/>
    <col min="8186" max="8186" width="4.7109375" style="11" customWidth="1"/>
    <col min="8187" max="8187" width="21.7109375" style="11" customWidth="1"/>
    <col min="8188" max="8188" width="26.7109375" style="11" customWidth="1"/>
    <col min="8189" max="8189" width="9.5703125" style="11" customWidth="1"/>
    <col min="8190" max="8190" width="9.42578125" style="11" bestFit="1" customWidth="1"/>
    <col min="8191" max="8191" width="11.140625" style="11" customWidth="1"/>
    <col min="8192" max="8192" width="10.7109375" style="11" customWidth="1"/>
    <col min="8193" max="8193" width="12.28515625" style="11" customWidth="1"/>
    <col min="8194" max="8194" width="11.28515625" style="11" bestFit="1" customWidth="1"/>
    <col min="8195" max="8195" width="34.7109375" style="11" customWidth="1"/>
    <col min="8196" max="8441" width="11.42578125" style="11"/>
    <col min="8442" max="8442" width="4.7109375" style="11" customWidth="1"/>
    <col min="8443" max="8443" width="21.7109375" style="11" customWidth="1"/>
    <col min="8444" max="8444" width="26.7109375" style="11" customWidth="1"/>
    <col min="8445" max="8445" width="9.5703125" style="11" customWidth="1"/>
    <col min="8446" max="8446" width="9.42578125" style="11" bestFit="1" customWidth="1"/>
    <col min="8447" max="8447" width="11.140625" style="11" customWidth="1"/>
    <col min="8448" max="8448" width="10.7109375" style="11" customWidth="1"/>
    <col min="8449" max="8449" width="12.28515625" style="11" customWidth="1"/>
    <col min="8450" max="8450" width="11.28515625" style="11" bestFit="1" customWidth="1"/>
    <col min="8451" max="8451" width="34.7109375" style="11" customWidth="1"/>
    <col min="8452" max="8697" width="11.42578125" style="11"/>
    <col min="8698" max="8698" width="4.7109375" style="11" customWidth="1"/>
    <col min="8699" max="8699" width="21.7109375" style="11" customWidth="1"/>
    <col min="8700" max="8700" width="26.7109375" style="11" customWidth="1"/>
    <col min="8701" max="8701" width="9.5703125" style="11" customWidth="1"/>
    <col min="8702" max="8702" width="9.42578125" style="11" bestFit="1" customWidth="1"/>
    <col min="8703" max="8703" width="11.140625" style="11" customWidth="1"/>
    <col min="8704" max="8704" width="10.7109375" style="11" customWidth="1"/>
    <col min="8705" max="8705" width="12.28515625" style="11" customWidth="1"/>
    <col min="8706" max="8706" width="11.28515625" style="11" bestFit="1" customWidth="1"/>
    <col min="8707" max="8707" width="34.7109375" style="11" customWidth="1"/>
    <col min="8708" max="8953" width="11.42578125" style="11"/>
    <col min="8954" max="8954" width="4.7109375" style="11" customWidth="1"/>
    <col min="8955" max="8955" width="21.7109375" style="11" customWidth="1"/>
    <col min="8956" max="8956" width="26.7109375" style="11" customWidth="1"/>
    <col min="8957" max="8957" width="9.5703125" style="11" customWidth="1"/>
    <col min="8958" max="8958" width="9.42578125" style="11" bestFit="1" customWidth="1"/>
    <col min="8959" max="8959" width="11.140625" style="11" customWidth="1"/>
    <col min="8960" max="8960" width="10.7109375" style="11" customWidth="1"/>
    <col min="8961" max="8961" width="12.28515625" style="11" customWidth="1"/>
    <col min="8962" max="8962" width="11.28515625" style="11" bestFit="1" customWidth="1"/>
    <col min="8963" max="8963" width="34.7109375" style="11" customWidth="1"/>
    <col min="8964" max="9209" width="11.42578125" style="11"/>
    <col min="9210" max="9210" width="4.7109375" style="11" customWidth="1"/>
    <col min="9211" max="9211" width="21.7109375" style="11" customWidth="1"/>
    <col min="9212" max="9212" width="26.7109375" style="11" customWidth="1"/>
    <col min="9213" max="9213" width="9.5703125" style="11" customWidth="1"/>
    <col min="9214" max="9214" width="9.42578125" style="11" bestFit="1" customWidth="1"/>
    <col min="9215" max="9215" width="11.140625" style="11" customWidth="1"/>
    <col min="9216" max="9216" width="10.7109375" style="11" customWidth="1"/>
    <col min="9217" max="9217" width="12.28515625" style="11" customWidth="1"/>
    <col min="9218" max="9218" width="11.28515625" style="11" bestFit="1" customWidth="1"/>
    <col min="9219" max="9219" width="34.7109375" style="11" customWidth="1"/>
    <col min="9220" max="9465" width="11.42578125" style="11"/>
    <col min="9466" max="9466" width="4.7109375" style="11" customWidth="1"/>
    <col min="9467" max="9467" width="21.7109375" style="11" customWidth="1"/>
    <col min="9468" max="9468" width="26.7109375" style="11" customWidth="1"/>
    <col min="9469" max="9469" width="9.5703125" style="11" customWidth="1"/>
    <col min="9470" max="9470" width="9.42578125" style="11" bestFit="1" customWidth="1"/>
    <col min="9471" max="9471" width="11.140625" style="11" customWidth="1"/>
    <col min="9472" max="9472" width="10.7109375" style="11" customWidth="1"/>
    <col min="9473" max="9473" width="12.28515625" style="11" customWidth="1"/>
    <col min="9474" max="9474" width="11.28515625" style="11" bestFit="1" customWidth="1"/>
    <col min="9475" max="9475" width="34.7109375" style="11" customWidth="1"/>
    <col min="9476" max="9721" width="11.42578125" style="11"/>
    <col min="9722" max="9722" width="4.7109375" style="11" customWidth="1"/>
    <col min="9723" max="9723" width="21.7109375" style="11" customWidth="1"/>
    <col min="9724" max="9724" width="26.7109375" style="11" customWidth="1"/>
    <col min="9725" max="9725" width="9.5703125" style="11" customWidth="1"/>
    <col min="9726" max="9726" width="9.42578125" style="11" bestFit="1" customWidth="1"/>
    <col min="9727" max="9727" width="11.140625" style="11" customWidth="1"/>
    <col min="9728" max="9728" width="10.7109375" style="11" customWidth="1"/>
    <col min="9729" max="9729" width="12.28515625" style="11" customWidth="1"/>
    <col min="9730" max="9730" width="11.28515625" style="11" bestFit="1" customWidth="1"/>
    <col min="9731" max="9731" width="34.7109375" style="11" customWidth="1"/>
    <col min="9732" max="9977" width="11.42578125" style="11"/>
    <col min="9978" max="9978" width="4.7109375" style="11" customWidth="1"/>
    <col min="9979" max="9979" width="21.7109375" style="11" customWidth="1"/>
    <col min="9980" max="9980" width="26.7109375" style="11" customWidth="1"/>
    <col min="9981" max="9981" width="9.5703125" style="11" customWidth="1"/>
    <col min="9982" max="9982" width="9.42578125" style="11" bestFit="1" customWidth="1"/>
    <col min="9983" max="9983" width="11.140625" style="11" customWidth="1"/>
    <col min="9984" max="9984" width="10.7109375" style="11" customWidth="1"/>
    <col min="9985" max="9985" width="12.28515625" style="11" customWidth="1"/>
    <col min="9986" max="9986" width="11.28515625" style="11" bestFit="1" customWidth="1"/>
    <col min="9987" max="9987" width="34.7109375" style="11" customWidth="1"/>
    <col min="9988" max="10233" width="11.42578125" style="11"/>
    <col min="10234" max="10234" width="4.7109375" style="11" customWidth="1"/>
    <col min="10235" max="10235" width="21.7109375" style="11" customWidth="1"/>
    <col min="10236" max="10236" width="26.7109375" style="11" customWidth="1"/>
    <col min="10237" max="10237" width="9.5703125" style="11" customWidth="1"/>
    <col min="10238" max="10238" width="9.42578125" style="11" bestFit="1" customWidth="1"/>
    <col min="10239" max="10239" width="11.140625" style="11" customWidth="1"/>
    <col min="10240" max="10240" width="10.7109375" style="11" customWidth="1"/>
    <col min="10241" max="10241" width="12.28515625" style="11" customWidth="1"/>
    <col min="10242" max="10242" width="11.28515625" style="11" bestFit="1" customWidth="1"/>
    <col min="10243" max="10243" width="34.7109375" style="11" customWidth="1"/>
    <col min="10244" max="10489" width="11.42578125" style="11"/>
    <col min="10490" max="10490" width="4.7109375" style="11" customWidth="1"/>
    <col min="10491" max="10491" width="21.7109375" style="11" customWidth="1"/>
    <col min="10492" max="10492" width="26.7109375" style="11" customWidth="1"/>
    <col min="10493" max="10493" width="9.5703125" style="11" customWidth="1"/>
    <col min="10494" max="10494" width="9.42578125" style="11" bestFit="1" customWidth="1"/>
    <col min="10495" max="10495" width="11.140625" style="11" customWidth="1"/>
    <col min="10496" max="10496" width="10.7109375" style="11" customWidth="1"/>
    <col min="10497" max="10497" width="12.28515625" style="11" customWidth="1"/>
    <col min="10498" max="10498" width="11.28515625" style="11" bestFit="1" customWidth="1"/>
    <col min="10499" max="10499" width="34.7109375" style="11" customWidth="1"/>
    <col min="10500" max="10745" width="11.42578125" style="11"/>
    <col min="10746" max="10746" width="4.7109375" style="11" customWidth="1"/>
    <col min="10747" max="10747" width="21.7109375" style="11" customWidth="1"/>
    <col min="10748" max="10748" width="26.7109375" style="11" customWidth="1"/>
    <col min="10749" max="10749" width="9.5703125" style="11" customWidth="1"/>
    <col min="10750" max="10750" width="9.42578125" style="11" bestFit="1" customWidth="1"/>
    <col min="10751" max="10751" width="11.140625" style="11" customWidth="1"/>
    <col min="10752" max="10752" width="10.7109375" style="11" customWidth="1"/>
    <col min="10753" max="10753" width="12.28515625" style="11" customWidth="1"/>
    <col min="10754" max="10754" width="11.28515625" style="11" bestFit="1" customWidth="1"/>
    <col min="10755" max="10755" width="34.7109375" style="11" customWidth="1"/>
    <col min="10756" max="11001" width="11.42578125" style="11"/>
    <col min="11002" max="11002" width="4.7109375" style="11" customWidth="1"/>
    <col min="11003" max="11003" width="21.7109375" style="11" customWidth="1"/>
    <col min="11004" max="11004" width="26.7109375" style="11" customWidth="1"/>
    <col min="11005" max="11005" width="9.5703125" style="11" customWidth="1"/>
    <col min="11006" max="11006" width="9.42578125" style="11" bestFit="1" customWidth="1"/>
    <col min="11007" max="11007" width="11.140625" style="11" customWidth="1"/>
    <col min="11008" max="11008" width="10.7109375" style="11" customWidth="1"/>
    <col min="11009" max="11009" width="12.28515625" style="11" customWidth="1"/>
    <col min="11010" max="11010" width="11.28515625" style="11" bestFit="1" customWidth="1"/>
    <col min="11011" max="11011" width="34.7109375" style="11" customWidth="1"/>
    <col min="11012" max="11257" width="11.42578125" style="11"/>
    <col min="11258" max="11258" width="4.7109375" style="11" customWidth="1"/>
    <col min="11259" max="11259" width="21.7109375" style="11" customWidth="1"/>
    <col min="11260" max="11260" width="26.7109375" style="11" customWidth="1"/>
    <col min="11261" max="11261" width="9.5703125" style="11" customWidth="1"/>
    <col min="11262" max="11262" width="9.42578125" style="11" bestFit="1" customWidth="1"/>
    <col min="11263" max="11263" width="11.140625" style="11" customWidth="1"/>
    <col min="11264" max="11264" width="10.7109375" style="11" customWidth="1"/>
    <col min="11265" max="11265" width="12.28515625" style="11" customWidth="1"/>
    <col min="11266" max="11266" width="11.28515625" style="11" bestFit="1" customWidth="1"/>
    <col min="11267" max="11267" width="34.7109375" style="11" customWidth="1"/>
    <col min="11268" max="11513" width="11.42578125" style="11"/>
    <col min="11514" max="11514" width="4.7109375" style="11" customWidth="1"/>
    <col min="11515" max="11515" width="21.7109375" style="11" customWidth="1"/>
    <col min="11516" max="11516" width="26.7109375" style="11" customWidth="1"/>
    <col min="11517" max="11517" width="9.5703125" style="11" customWidth="1"/>
    <col min="11518" max="11518" width="9.42578125" style="11" bestFit="1" customWidth="1"/>
    <col min="11519" max="11519" width="11.140625" style="11" customWidth="1"/>
    <col min="11520" max="11520" width="10.7109375" style="11" customWidth="1"/>
    <col min="11521" max="11521" width="12.28515625" style="11" customWidth="1"/>
    <col min="11522" max="11522" width="11.28515625" style="11" bestFit="1" customWidth="1"/>
    <col min="11523" max="11523" width="34.7109375" style="11" customWidth="1"/>
    <col min="11524" max="11769" width="11.42578125" style="11"/>
    <col min="11770" max="11770" width="4.7109375" style="11" customWidth="1"/>
    <col min="11771" max="11771" width="21.7109375" style="11" customWidth="1"/>
    <col min="11772" max="11772" width="26.7109375" style="11" customWidth="1"/>
    <col min="11773" max="11773" width="9.5703125" style="11" customWidth="1"/>
    <col min="11774" max="11774" width="9.42578125" style="11" bestFit="1" customWidth="1"/>
    <col min="11775" max="11775" width="11.140625" style="11" customWidth="1"/>
    <col min="11776" max="11776" width="10.7109375" style="11" customWidth="1"/>
    <col min="11777" max="11777" width="12.28515625" style="11" customWidth="1"/>
    <col min="11778" max="11778" width="11.28515625" style="11" bestFit="1" customWidth="1"/>
    <col min="11779" max="11779" width="34.7109375" style="11" customWidth="1"/>
    <col min="11780" max="12025" width="11.42578125" style="11"/>
    <col min="12026" max="12026" width="4.7109375" style="11" customWidth="1"/>
    <col min="12027" max="12027" width="21.7109375" style="11" customWidth="1"/>
    <col min="12028" max="12028" width="26.7109375" style="11" customWidth="1"/>
    <col min="12029" max="12029" width="9.5703125" style="11" customWidth="1"/>
    <col min="12030" max="12030" width="9.42578125" style="11" bestFit="1" customWidth="1"/>
    <col min="12031" max="12031" width="11.140625" style="11" customWidth="1"/>
    <col min="12032" max="12032" width="10.7109375" style="11" customWidth="1"/>
    <col min="12033" max="12033" width="12.28515625" style="11" customWidth="1"/>
    <col min="12034" max="12034" width="11.28515625" style="11" bestFit="1" customWidth="1"/>
    <col min="12035" max="12035" width="34.7109375" style="11" customWidth="1"/>
    <col min="12036" max="12281" width="11.42578125" style="11"/>
    <col min="12282" max="12282" width="4.7109375" style="11" customWidth="1"/>
    <col min="12283" max="12283" width="21.7109375" style="11" customWidth="1"/>
    <col min="12284" max="12284" width="26.7109375" style="11" customWidth="1"/>
    <col min="12285" max="12285" width="9.5703125" style="11" customWidth="1"/>
    <col min="12286" max="12286" width="9.42578125" style="11" bestFit="1" customWidth="1"/>
    <col min="12287" max="12287" width="11.140625" style="11" customWidth="1"/>
    <col min="12288" max="12288" width="10.7109375" style="11" customWidth="1"/>
    <col min="12289" max="12289" width="12.28515625" style="11" customWidth="1"/>
    <col min="12290" max="12290" width="11.28515625" style="11" bestFit="1" customWidth="1"/>
    <col min="12291" max="12291" width="34.7109375" style="11" customWidth="1"/>
    <col min="12292" max="12537" width="11.42578125" style="11"/>
    <col min="12538" max="12538" width="4.7109375" style="11" customWidth="1"/>
    <col min="12539" max="12539" width="21.7109375" style="11" customWidth="1"/>
    <col min="12540" max="12540" width="26.7109375" style="11" customWidth="1"/>
    <col min="12541" max="12541" width="9.5703125" style="11" customWidth="1"/>
    <col min="12542" max="12542" width="9.42578125" style="11" bestFit="1" customWidth="1"/>
    <col min="12543" max="12543" width="11.140625" style="11" customWidth="1"/>
    <col min="12544" max="12544" width="10.7109375" style="11" customWidth="1"/>
    <col min="12545" max="12545" width="12.28515625" style="11" customWidth="1"/>
    <col min="12546" max="12546" width="11.28515625" style="11" bestFit="1" customWidth="1"/>
    <col min="12547" max="12547" width="34.7109375" style="11" customWidth="1"/>
    <col min="12548" max="12793" width="11.42578125" style="11"/>
    <col min="12794" max="12794" width="4.7109375" style="11" customWidth="1"/>
    <col min="12795" max="12795" width="21.7109375" style="11" customWidth="1"/>
    <col min="12796" max="12796" width="26.7109375" style="11" customWidth="1"/>
    <col min="12797" max="12797" width="9.5703125" style="11" customWidth="1"/>
    <col min="12798" max="12798" width="9.42578125" style="11" bestFit="1" customWidth="1"/>
    <col min="12799" max="12799" width="11.140625" style="11" customWidth="1"/>
    <col min="12800" max="12800" width="10.7109375" style="11" customWidth="1"/>
    <col min="12801" max="12801" width="12.28515625" style="11" customWidth="1"/>
    <col min="12802" max="12802" width="11.28515625" style="11" bestFit="1" customWidth="1"/>
    <col min="12803" max="12803" width="34.7109375" style="11" customWidth="1"/>
    <col min="12804" max="13049" width="11.42578125" style="11"/>
    <col min="13050" max="13050" width="4.7109375" style="11" customWidth="1"/>
    <col min="13051" max="13051" width="21.7109375" style="11" customWidth="1"/>
    <col min="13052" max="13052" width="26.7109375" style="11" customWidth="1"/>
    <col min="13053" max="13053" width="9.5703125" style="11" customWidth="1"/>
    <col min="13054" max="13054" width="9.42578125" style="11" bestFit="1" customWidth="1"/>
    <col min="13055" max="13055" width="11.140625" style="11" customWidth="1"/>
    <col min="13056" max="13056" width="10.7109375" style="11" customWidth="1"/>
    <col min="13057" max="13057" width="12.28515625" style="11" customWidth="1"/>
    <col min="13058" max="13058" width="11.28515625" style="11" bestFit="1" customWidth="1"/>
    <col min="13059" max="13059" width="34.7109375" style="11" customWidth="1"/>
    <col min="13060" max="13305" width="11.42578125" style="11"/>
    <col min="13306" max="13306" width="4.7109375" style="11" customWidth="1"/>
    <col min="13307" max="13307" width="21.7109375" style="11" customWidth="1"/>
    <col min="13308" max="13308" width="26.7109375" style="11" customWidth="1"/>
    <col min="13309" max="13309" width="9.5703125" style="11" customWidth="1"/>
    <col min="13310" max="13310" width="9.42578125" style="11" bestFit="1" customWidth="1"/>
    <col min="13311" max="13311" width="11.140625" style="11" customWidth="1"/>
    <col min="13312" max="13312" width="10.7109375" style="11" customWidth="1"/>
    <col min="13313" max="13313" width="12.28515625" style="11" customWidth="1"/>
    <col min="13314" max="13314" width="11.28515625" style="11" bestFit="1" customWidth="1"/>
    <col min="13315" max="13315" width="34.7109375" style="11" customWidth="1"/>
    <col min="13316" max="13561" width="11.42578125" style="11"/>
    <col min="13562" max="13562" width="4.7109375" style="11" customWidth="1"/>
    <col min="13563" max="13563" width="21.7109375" style="11" customWidth="1"/>
    <col min="13564" max="13564" width="26.7109375" style="11" customWidth="1"/>
    <col min="13565" max="13565" width="9.5703125" style="11" customWidth="1"/>
    <col min="13566" max="13566" width="9.42578125" style="11" bestFit="1" customWidth="1"/>
    <col min="13567" max="13567" width="11.140625" style="11" customWidth="1"/>
    <col min="13568" max="13568" width="10.7109375" style="11" customWidth="1"/>
    <col min="13569" max="13569" width="12.28515625" style="11" customWidth="1"/>
    <col min="13570" max="13570" width="11.28515625" style="11" bestFit="1" customWidth="1"/>
    <col min="13571" max="13571" width="34.7109375" style="11" customWidth="1"/>
    <col min="13572" max="13817" width="11.42578125" style="11"/>
    <col min="13818" max="13818" width="4.7109375" style="11" customWidth="1"/>
    <col min="13819" max="13819" width="21.7109375" style="11" customWidth="1"/>
    <col min="13820" max="13820" width="26.7109375" style="11" customWidth="1"/>
    <col min="13821" max="13821" width="9.5703125" style="11" customWidth="1"/>
    <col min="13822" max="13822" width="9.42578125" style="11" bestFit="1" customWidth="1"/>
    <col min="13823" max="13823" width="11.140625" style="11" customWidth="1"/>
    <col min="13824" max="13824" width="10.7109375" style="11" customWidth="1"/>
    <col min="13825" max="13825" width="12.28515625" style="11" customWidth="1"/>
    <col min="13826" max="13826" width="11.28515625" style="11" bestFit="1" customWidth="1"/>
    <col min="13827" max="13827" width="34.7109375" style="11" customWidth="1"/>
    <col min="13828" max="14073" width="11.42578125" style="11"/>
    <col min="14074" max="14074" width="4.7109375" style="11" customWidth="1"/>
    <col min="14075" max="14075" width="21.7109375" style="11" customWidth="1"/>
    <col min="14076" max="14076" width="26.7109375" style="11" customWidth="1"/>
    <col min="14077" max="14077" width="9.5703125" style="11" customWidth="1"/>
    <col min="14078" max="14078" width="9.42578125" style="11" bestFit="1" customWidth="1"/>
    <col min="14079" max="14079" width="11.140625" style="11" customWidth="1"/>
    <col min="14080" max="14080" width="10.7109375" style="11" customWidth="1"/>
    <col min="14081" max="14081" width="12.28515625" style="11" customWidth="1"/>
    <col min="14082" max="14082" width="11.28515625" style="11" bestFit="1" customWidth="1"/>
    <col min="14083" max="14083" width="34.7109375" style="11" customWidth="1"/>
    <col min="14084" max="14329" width="11.42578125" style="11"/>
    <col min="14330" max="14330" width="4.7109375" style="11" customWidth="1"/>
    <col min="14331" max="14331" width="21.7109375" style="11" customWidth="1"/>
    <col min="14332" max="14332" width="26.7109375" style="11" customWidth="1"/>
    <col min="14333" max="14333" width="9.5703125" style="11" customWidth="1"/>
    <col min="14334" max="14334" width="9.42578125" style="11" bestFit="1" customWidth="1"/>
    <col min="14335" max="14335" width="11.140625" style="11" customWidth="1"/>
    <col min="14336" max="14336" width="10.7109375" style="11" customWidth="1"/>
    <col min="14337" max="14337" width="12.28515625" style="11" customWidth="1"/>
    <col min="14338" max="14338" width="11.28515625" style="11" bestFit="1" customWidth="1"/>
    <col min="14339" max="14339" width="34.7109375" style="11" customWidth="1"/>
    <col min="14340" max="14585" width="11.42578125" style="11"/>
    <col min="14586" max="14586" width="4.7109375" style="11" customWidth="1"/>
    <col min="14587" max="14587" width="21.7109375" style="11" customWidth="1"/>
    <col min="14588" max="14588" width="26.7109375" style="11" customWidth="1"/>
    <col min="14589" max="14589" width="9.5703125" style="11" customWidth="1"/>
    <col min="14590" max="14590" width="9.42578125" style="11" bestFit="1" customWidth="1"/>
    <col min="14591" max="14591" width="11.140625" style="11" customWidth="1"/>
    <col min="14592" max="14592" width="10.7109375" style="11" customWidth="1"/>
    <col min="14593" max="14593" width="12.28515625" style="11" customWidth="1"/>
    <col min="14594" max="14594" width="11.28515625" style="11" bestFit="1" customWidth="1"/>
    <col min="14595" max="14595" width="34.7109375" style="11" customWidth="1"/>
    <col min="14596" max="14841" width="11.42578125" style="11"/>
    <col min="14842" max="14842" width="4.7109375" style="11" customWidth="1"/>
    <col min="14843" max="14843" width="21.7109375" style="11" customWidth="1"/>
    <col min="14844" max="14844" width="26.7109375" style="11" customWidth="1"/>
    <col min="14845" max="14845" width="9.5703125" style="11" customWidth="1"/>
    <col min="14846" max="14846" width="9.42578125" style="11" bestFit="1" customWidth="1"/>
    <col min="14847" max="14847" width="11.140625" style="11" customWidth="1"/>
    <col min="14848" max="14848" width="10.7109375" style="11" customWidth="1"/>
    <col min="14849" max="14849" width="12.28515625" style="11" customWidth="1"/>
    <col min="14850" max="14850" width="11.28515625" style="11" bestFit="1" customWidth="1"/>
    <col min="14851" max="14851" width="34.7109375" style="11" customWidth="1"/>
    <col min="14852" max="15097" width="11.42578125" style="11"/>
    <col min="15098" max="15098" width="4.7109375" style="11" customWidth="1"/>
    <col min="15099" max="15099" width="21.7109375" style="11" customWidth="1"/>
    <col min="15100" max="15100" width="26.7109375" style="11" customWidth="1"/>
    <col min="15101" max="15101" width="9.5703125" style="11" customWidth="1"/>
    <col min="15102" max="15102" width="9.42578125" style="11" bestFit="1" customWidth="1"/>
    <col min="15103" max="15103" width="11.140625" style="11" customWidth="1"/>
    <col min="15104" max="15104" width="10.7109375" style="11" customWidth="1"/>
    <col min="15105" max="15105" width="12.28515625" style="11" customWidth="1"/>
    <col min="15106" max="15106" width="11.28515625" style="11" bestFit="1" customWidth="1"/>
    <col min="15107" max="15107" width="34.7109375" style="11" customWidth="1"/>
    <col min="15108" max="15353" width="11.42578125" style="11"/>
    <col min="15354" max="15354" width="4.7109375" style="11" customWidth="1"/>
    <col min="15355" max="15355" width="21.7109375" style="11" customWidth="1"/>
    <col min="15356" max="15356" width="26.7109375" style="11" customWidth="1"/>
    <col min="15357" max="15357" width="9.5703125" style="11" customWidth="1"/>
    <col min="15358" max="15358" width="9.42578125" style="11" bestFit="1" customWidth="1"/>
    <col min="15359" max="15359" width="11.140625" style="11" customWidth="1"/>
    <col min="15360" max="15360" width="10.7109375" style="11" customWidth="1"/>
    <col min="15361" max="15361" width="12.28515625" style="11" customWidth="1"/>
    <col min="15362" max="15362" width="11.28515625" style="11" bestFit="1" customWidth="1"/>
    <col min="15363" max="15363" width="34.7109375" style="11" customWidth="1"/>
    <col min="15364" max="15609" width="11.42578125" style="11"/>
    <col min="15610" max="15610" width="4.7109375" style="11" customWidth="1"/>
    <col min="15611" max="15611" width="21.7109375" style="11" customWidth="1"/>
    <col min="15612" max="15612" width="26.7109375" style="11" customWidth="1"/>
    <col min="15613" max="15613" width="9.5703125" style="11" customWidth="1"/>
    <col min="15614" max="15614" width="9.42578125" style="11" bestFit="1" customWidth="1"/>
    <col min="15615" max="15615" width="11.140625" style="11" customWidth="1"/>
    <col min="15616" max="15616" width="10.7109375" style="11" customWidth="1"/>
    <col min="15617" max="15617" width="12.28515625" style="11" customWidth="1"/>
    <col min="15618" max="15618" width="11.28515625" style="11" bestFit="1" customWidth="1"/>
    <col min="15619" max="15619" width="34.7109375" style="11" customWidth="1"/>
    <col min="15620" max="15865" width="11.42578125" style="11"/>
    <col min="15866" max="15866" width="4.7109375" style="11" customWidth="1"/>
    <col min="15867" max="15867" width="21.7109375" style="11" customWidth="1"/>
    <col min="15868" max="15868" width="26.7109375" style="11" customWidth="1"/>
    <col min="15869" max="15869" width="9.5703125" style="11" customWidth="1"/>
    <col min="15870" max="15870" width="9.42578125" style="11" bestFit="1" customWidth="1"/>
    <col min="15871" max="15871" width="11.140625" style="11" customWidth="1"/>
    <col min="15872" max="15872" width="10.7109375" style="11" customWidth="1"/>
    <col min="15873" max="15873" width="12.28515625" style="11" customWidth="1"/>
    <col min="15874" max="15874" width="11.28515625" style="11" bestFit="1" customWidth="1"/>
    <col min="15875" max="15875" width="34.7109375" style="11" customWidth="1"/>
    <col min="15876" max="16121" width="11.42578125" style="11"/>
    <col min="16122" max="16122" width="4.7109375" style="11" customWidth="1"/>
    <col min="16123" max="16123" width="21.7109375" style="11" customWidth="1"/>
    <col min="16124" max="16124" width="26.7109375" style="11" customWidth="1"/>
    <col min="16125" max="16125" width="9.5703125" style="11" customWidth="1"/>
    <col min="16126" max="16126" width="9.42578125" style="11" bestFit="1" customWidth="1"/>
    <col min="16127" max="16127" width="11.140625" style="11" customWidth="1"/>
    <col min="16128" max="16128" width="10.7109375" style="11" customWidth="1"/>
    <col min="16129" max="16129" width="12.28515625" style="11" customWidth="1"/>
    <col min="16130" max="16130" width="11.28515625" style="11" bestFit="1" customWidth="1"/>
    <col min="16131" max="16131" width="34.7109375" style="11" customWidth="1"/>
    <col min="16132" max="16384" width="11.42578125" style="11"/>
  </cols>
  <sheetData>
    <row r="1" spans="1:10" s="54" customFormat="1" ht="17.25" customHeight="1" x14ac:dyDescent="0.2">
      <c r="A1" s="87"/>
      <c r="E1" s="29"/>
      <c r="G1" s="66"/>
      <c r="I1" s="87"/>
      <c r="J1" s="24" t="s">
        <v>106</v>
      </c>
    </row>
    <row r="2" spans="1:10" s="54" customFormat="1" ht="17.25" customHeight="1" x14ac:dyDescent="0.2">
      <c r="A2" s="181"/>
      <c r="C2" s="67" t="s">
        <v>107</v>
      </c>
      <c r="D2" s="67"/>
      <c r="E2" s="67"/>
      <c r="F2" s="67"/>
      <c r="G2" s="67"/>
      <c r="H2" s="67"/>
      <c r="I2" s="79"/>
      <c r="J2" s="24" t="s">
        <v>108</v>
      </c>
    </row>
    <row r="3" spans="1:10" s="54" customFormat="1" ht="17.25" customHeight="1" x14ac:dyDescent="0.2">
      <c r="A3" s="182"/>
      <c r="C3" s="67" t="s">
        <v>202</v>
      </c>
      <c r="D3" s="67"/>
      <c r="E3" s="67"/>
      <c r="F3" s="67"/>
      <c r="G3" s="67"/>
      <c r="H3" s="67"/>
      <c r="I3" s="79"/>
    </row>
    <row r="4" spans="1:10" s="54" customFormat="1" ht="18" customHeight="1" x14ac:dyDescent="0.2">
      <c r="A4" s="87"/>
      <c r="E4" s="29"/>
      <c r="I4" s="79"/>
    </row>
    <row r="5" spans="1:10" s="54" customFormat="1" ht="31.5" customHeight="1" x14ac:dyDescent="0.2">
      <c r="A5" s="68" t="s">
        <v>109</v>
      </c>
      <c r="B5" s="173" t="s">
        <v>110</v>
      </c>
      <c r="C5" s="68" t="s">
        <v>111</v>
      </c>
      <c r="D5" s="68" t="s">
        <v>291</v>
      </c>
      <c r="E5" s="68" t="s">
        <v>6</v>
      </c>
      <c r="F5" s="68" t="s">
        <v>159</v>
      </c>
      <c r="G5" s="68" t="s">
        <v>112</v>
      </c>
      <c r="H5" s="80" t="s">
        <v>113</v>
      </c>
      <c r="I5" s="88" t="s">
        <v>114</v>
      </c>
      <c r="J5" s="84" t="s">
        <v>115</v>
      </c>
    </row>
    <row r="6" spans="1:10" ht="13.5" customHeight="1" x14ac:dyDescent="0.2">
      <c r="A6" s="270">
        <v>1</v>
      </c>
      <c r="B6" s="265" t="s">
        <v>129</v>
      </c>
      <c r="C6" s="69" t="s">
        <v>62</v>
      </c>
      <c r="D6" s="55"/>
      <c r="E6" s="56">
        <v>4380</v>
      </c>
      <c r="F6" s="55">
        <v>3</v>
      </c>
      <c r="G6" s="55">
        <v>16</v>
      </c>
      <c r="H6" s="81">
        <f>F6*G6</f>
        <v>48</v>
      </c>
      <c r="I6" s="89"/>
      <c r="J6" s="69" t="s">
        <v>180</v>
      </c>
    </row>
    <row r="7" spans="1:10" ht="13.5" customHeight="1" x14ac:dyDescent="0.2">
      <c r="A7" s="271"/>
      <c r="B7" s="265"/>
      <c r="C7" s="69" t="s">
        <v>95</v>
      </c>
      <c r="D7" s="55"/>
      <c r="E7" s="56">
        <v>6380</v>
      </c>
      <c r="F7" s="55">
        <v>4</v>
      </c>
      <c r="G7" s="55">
        <v>16</v>
      </c>
      <c r="H7" s="81">
        <f>F7*G7</f>
        <v>64</v>
      </c>
      <c r="I7" s="89"/>
      <c r="J7" s="73" t="s">
        <v>256</v>
      </c>
    </row>
    <row r="8" spans="1:10" ht="13.5" customHeight="1" x14ac:dyDescent="0.2">
      <c r="A8" s="183"/>
      <c r="B8" s="174"/>
      <c r="C8" s="58" t="s">
        <v>119</v>
      </c>
      <c r="D8" s="59"/>
      <c r="E8" s="59"/>
      <c r="F8" s="59"/>
      <c r="G8" s="60"/>
      <c r="H8" s="58">
        <f>SUM(H6:H7)</f>
        <v>112</v>
      </c>
      <c r="I8" s="89"/>
      <c r="J8" s="69"/>
    </row>
    <row r="9" spans="1:10" ht="15" customHeight="1" x14ac:dyDescent="0.2">
      <c r="A9" s="271">
        <v>2</v>
      </c>
      <c r="B9" s="265" t="s">
        <v>116</v>
      </c>
      <c r="C9" s="75" t="s">
        <v>38</v>
      </c>
      <c r="D9" s="55"/>
      <c r="E9" s="56" t="s">
        <v>16</v>
      </c>
      <c r="F9" s="55">
        <v>4</v>
      </c>
      <c r="G9" s="55">
        <v>16</v>
      </c>
      <c r="H9" s="81">
        <f t="shared" ref="H9:H14" si="0">F9*G9</f>
        <v>64</v>
      </c>
      <c r="I9" s="89"/>
      <c r="J9" s="69" t="s">
        <v>172</v>
      </c>
    </row>
    <row r="10" spans="1:10" x14ac:dyDescent="0.2">
      <c r="A10" s="271"/>
      <c r="B10" s="265"/>
      <c r="C10" s="77" t="s">
        <v>28</v>
      </c>
      <c r="D10" s="55"/>
      <c r="E10" s="56">
        <v>2380</v>
      </c>
      <c r="F10" s="55">
        <v>4</v>
      </c>
      <c r="G10" s="55">
        <v>16</v>
      </c>
      <c r="H10" s="81">
        <f t="shared" si="0"/>
        <v>64</v>
      </c>
      <c r="I10" s="89"/>
      <c r="J10" s="69" t="s">
        <v>173</v>
      </c>
    </row>
    <row r="11" spans="1:10" x14ac:dyDescent="0.2">
      <c r="A11" s="271"/>
      <c r="B11" s="265"/>
      <c r="C11" s="69" t="s">
        <v>162</v>
      </c>
      <c r="D11" s="14"/>
      <c r="E11" s="57">
        <v>3380</v>
      </c>
      <c r="F11" s="14">
        <v>4</v>
      </c>
      <c r="G11" s="14">
        <v>16</v>
      </c>
      <c r="H11" s="81">
        <f t="shared" si="0"/>
        <v>64</v>
      </c>
      <c r="I11" s="89"/>
      <c r="J11" s="69" t="s">
        <v>174</v>
      </c>
    </row>
    <row r="12" spans="1:10" ht="12.75" customHeight="1" x14ac:dyDescent="0.2">
      <c r="A12" s="271"/>
      <c r="B12" s="265"/>
      <c r="C12" s="71" t="s">
        <v>117</v>
      </c>
      <c r="D12" s="14"/>
      <c r="E12" s="56">
        <v>2380</v>
      </c>
      <c r="F12" s="55">
        <v>1</v>
      </c>
      <c r="G12" s="55">
        <v>16</v>
      </c>
      <c r="H12" s="81">
        <f t="shared" si="0"/>
        <v>16</v>
      </c>
      <c r="I12" s="89"/>
      <c r="J12" s="69"/>
    </row>
    <row r="13" spans="1:10" x14ac:dyDescent="0.2">
      <c r="A13" s="271"/>
      <c r="B13" s="265"/>
      <c r="C13" s="69" t="s">
        <v>219</v>
      </c>
      <c r="D13" s="14"/>
      <c r="E13" s="56"/>
      <c r="F13" s="55">
        <v>3</v>
      </c>
      <c r="G13" s="55">
        <v>16</v>
      </c>
      <c r="H13" s="81">
        <f t="shared" si="0"/>
        <v>48</v>
      </c>
      <c r="I13" s="89"/>
      <c r="J13" s="69"/>
    </row>
    <row r="14" spans="1:10" x14ac:dyDescent="0.2">
      <c r="A14" s="271"/>
      <c r="B14" s="265"/>
      <c r="C14" s="69" t="s">
        <v>118</v>
      </c>
      <c r="D14" s="14"/>
      <c r="E14" s="57"/>
      <c r="F14" s="55">
        <v>1</v>
      </c>
      <c r="G14" s="55">
        <v>16</v>
      </c>
      <c r="H14" s="81">
        <f t="shared" si="0"/>
        <v>16</v>
      </c>
      <c r="I14" s="89"/>
      <c r="J14" s="69"/>
    </row>
    <row r="15" spans="1:10" x14ac:dyDescent="0.2">
      <c r="A15" s="183"/>
      <c r="B15" s="175"/>
      <c r="C15" s="58" t="s">
        <v>119</v>
      </c>
      <c r="D15" s="59"/>
      <c r="E15" s="59"/>
      <c r="F15" s="59"/>
      <c r="G15" s="60"/>
      <c r="H15" s="58">
        <f>SUM(H9:H14)</f>
        <v>272</v>
      </c>
      <c r="I15" s="89"/>
      <c r="J15" s="69"/>
    </row>
    <row r="16" spans="1:10" x14ac:dyDescent="0.2">
      <c r="A16" s="271">
        <v>3</v>
      </c>
      <c r="B16" s="265" t="s">
        <v>126</v>
      </c>
      <c r="C16" s="69" t="s">
        <v>127</v>
      </c>
      <c r="D16" s="55"/>
      <c r="E16" s="56">
        <v>3380</v>
      </c>
      <c r="F16" s="55">
        <v>3</v>
      </c>
      <c r="G16" s="55">
        <v>16</v>
      </c>
      <c r="H16" s="81">
        <f>F16*G16</f>
        <v>48</v>
      </c>
      <c r="I16" s="89"/>
      <c r="J16" s="69" t="s">
        <v>257</v>
      </c>
    </row>
    <row r="17" spans="1:10" x14ac:dyDescent="0.2">
      <c r="A17" s="271"/>
      <c r="B17" s="265"/>
      <c r="C17" s="69" t="s">
        <v>153</v>
      </c>
      <c r="D17" s="55"/>
      <c r="E17" s="56" t="s">
        <v>154</v>
      </c>
      <c r="F17" s="55">
        <v>3</v>
      </c>
      <c r="G17" s="55">
        <v>16</v>
      </c>
      <c r="H17" s="81">
        <f>F17*G17</f>
        <v>48</v>
      </c>
      <c r="I17" s="89"/>
      <c r="J17" s="69" t="s">
        <v>258</v>
      </c>
    </row>
    <row r="18" spans="1:10" x14ac:dyDescent="0.2">
      <c r="A18" s="183"/>
      <c r="B18" s="176"/>
      <c r="C18" s="59" t="s">
        <v>119</v>
      </c>
      <c r="D18" s="59"/>
      <c r="E18" s="59"/>
      <c r="F18" s="59"/>
      <c r="G18" s="60"/>
      <c r="H18" s="58">
        <f>SUM(H16:H17)</f>
        <v>96</v>
      </c>
      <c r="I18" s="89"/>
      <c r="J18" s="69"/>
    </row>
    <row r="19" spans="1:10" x14ac:dyDescent="0.2">
      <c r="A19" s="271">
        <v>4</v>
      </c>
      <c r="B19" s="266" t="s">
        <v>221</v>
      </c>
      <c r="C19" s="74" t="s">
        <v>246</v>
      </c>
      <c r="D19" s="61"/>
      <c r="E19" s="55">
        <v>3380</v>
      </c>
      <c r="F19" s="74">
        <v>3</v>
      </c>
      <c r="G19" s="69">
        <v>16</v>
      </c>
      <c r="H19" s="82">
        <f>F19*G19</f>
        <v>48</v>
      </c>
      <c r="I19" s="89"/>
      <c r="J19" s="69" t="s">
        <v>259</v>
      </c>
    </row>
    <row r="20" spans="1:10" x14ac:dyDescent="0.2">
      <c r="A20" s="271"/>
      <c r="B20" s="266"/>
      <c r="C20" s="73" t="s">
        <v>216</v>
      </c>
      <c r="D20" s="17"/>
      <c r="E20" s="62">
        <v>7380</v>
      </c>
      <c r="F20" s="17">
        <v>3</v>
      </c>
      <c r="G20" s="17">
        <v>16</v>
      </c>
      <c r="H20" s="82">
        <f>F20*G20</f>
        <v>48</v>
      </c>
      <c r="I20" s="89"/>
      <c r="J20" s="73" t="s">
        <v>235</v>
      </c>
    </row>
    <row r="21" spans="1:10" x14ac:dyDescent="0.2">
      <c r="A21" s="183"/>
      <c r="B21" s="177"/>
      <c r="C21" s="58" t="s">
        <v>119</v>
      </c>
      <c r="D21" s="59"/>
      <c r="E21" s="59"/>
      <c r="F21" s="59"/>
      <c r="G21" s="60"/>
      <c r="H21" s="58">
        <f>SUM(H20:H20)</f>
        <v>48</v>
      </c>
      <c r="I21" s="89"/>
      <c r="J21" s="69"/>
    </row>
    <row r="22" spans="1:10" x14ac:dyDescent="0.2">
      <c r="A22" s="271">
        <v>5</v>
      </c>
      <c r="B22" s="265" t="s">
        <v>131</v>
      </c>
      <c r="C22" s="69" t="s">
        <v>97</v>
      </c>
      <c r="D22" s="55"/>
      <c r="E22" s="56" t="s">
        <v>199</v>
      </c>
      <c r="F22" s="55">
        <v>3</v>
      </c>
      <c r="G22" s="55">
        <v>16</v>
      </c>
      <c r="H22" s="81">
        <f>F22*G22</f>
        <v>48</v>
      </c>
      <c r="I22" s="89"/>
      <c r="J22" s="69" t="s">
        <v>260</v>
      </c>
    </row>
    <row r="23" spans="1:10" x14ac:dyDescent="0.2">
      <c r="A23" s="271"/>
      <c r="B23" s="265"/>
      <c r="C23" s="69" t="s">
        <v>157</v>
      </c>
      <c r="D23" s="55"/>
      <c r="E23" s="56">
        <v>8380</v>
      </c>
      <c r="F23" s="55">
        <v>3</v>
      </c>
      <c r="G23" s="55">
        <v>16</v>
      </c>
      <c r="H23" s="81">
        <f>F23*G23</f>
        <v>48</v>
      </c>
      <c r="I23" s="89"/>
      <c r="J23" s="69" t="s">
        <v>261</v>
      </c>
    </row>
    <row r="24" spans="1:10" x14ac:dyDescent="0.2">
      <c r="A24" s="183"/>
      <c r="B24" s="175"/>
      <c r="C24" s="58" t="s">
        <v>119</v>
      </c>
      <c r="D24" s="59"/>
      <c r="E24" s="59"/>
      <c r="F24" s="59"/>
      <c r="G24" s="60"/>
      <c r="H24" s="58">
        <f>SUM(H22:H23)</f>
        <v>96</v>
      </c>
      <c r="I24" s="89"/>
      <c r="J24" s="69"/>
    </row>
    <row r="25" spans="1:10" ht="15" customHeight="1" x14ac:dyDescent="0.2">
      <c r="A25" s="271">
        <v>6</v>
      </c>
      <c r="B25" s="265" t="s">
        <v>229</v>
      </c>
      <c r="C25" s="69" t="s">
        <v>132</v>
      </c>
      <c r="D25" s="55"/>
      <c r="E25" s="56" t="s">
        <v>154</v>
      </c>
      <c r="F25" s="55">
        <v>3</v>
      </c>
      <c r="G25" s="55">
        <v>16</v>
      </c>
      <c r="H25" s="81">
        <f>F25*G25</f>
        <v>48</v>
      </c>
      <c r="I25" s="89"/>
      <c r="J25" s="69" t="s">
        <v>191</v>
      </c>
    </row>
    <row r="26" spans="1:10" ht="12.75" customHeight="1" x14ac:dyDescent="0.2">
      <c r="A26" s="271"/>
      <c r="B26" s="265"/>
      <c r="C26" s="69" t="s">
        <v>225</v>
      </c>
      <c r="D26" s="90"/>
      <c r="E26" s="56">
        <v>7380</v>
      </c>
      <c r="F26" s="55">
        <v>3</v>
      </c>
      <c r="G26" s="55">
        <v>16</v>
      </c>
      <c r="H26" s="81">
        <f>F26*G26</f>
        <v>48</v>
      </c>
      <c r="I26" s="89"/>
      <c r="J26" s="69" t="s">
        <v>292</v>
      </c>
    </row>
    <row r="27" spans="1:10" ht="12.75" customHeight="1" x14ac:dyDescent="0.2">
      <c r="A27" s="271"/>
      <c r="B27" s="265"/>
      <c r="C27" s="69" t="s">
        <v>226</v>
      </c>
      <c r="D27" s="55"/>
      <c r="E27" s="56" t="s">
        <v>262</v>
      </c>
      <c r="F27" s="55">
        <v>2</v>
      </c>
      <c r="G27" s="55">
        <v>16</v>
      </c>
      <c r="H27" s="81">
        <f>F27*G27</f>
        <v>32</v>
      </c>
      <c r="I27" s="89"/>
      <c r="J27" s="69" t="s">
        <v>292</v>
      </c>
    </row>
    <row r="28" spans="1:10" x14ac:dyDescent="0.2">
      <c r="A28" s="183"/>
      <c r="B28" s="175"/>
      <c r="C28" s="58" t="s">
        <v>119</v>
      </c>
      <c r="D28" s="59"/>
      <c r="E28" s="59"/>
      <c r="F28" s="59"/>
      <c r="G28" s="60"/>
      <c r="H28" s="58">
        <f>SUM(H25:H27)</f>
        <v>128</v>
      </c>
      <c r="I28" s="89"/>
      <c r="J28" s="69"/>
    </row>
    <row r="29" spans="1:10" ht="15" customHeight="1" x14ac:dyDescent="0.2">
      <c r="A29" s="271">
        <v>7</v>
      </c>
      <c r="B29" s="265" t="s">
        <v>222</v>
      </c>
      <c r="C29" s="69" t="s">
        <v>161</v>
      </c>
      <c r="D29" s="61"/>
      <c r="E29" s="56" t="s">
        <v>152</v>
      </c>
      <c r="F29" s="55">
        <v>3</v>
      </c>
      <c r="G29" s="55">
        <v>16</v>
      </c>
      <c r="H29" s="81">
        <f>F29*G29</f>
        <v>48</v>
      </c>
      <c r="I29" s="89"/>
      <c r="J29" s="69" t="s">
        <v>175</v>
      </c>
    </row>
    <row r="30" spans="1:10" x14ac:dyDescent="0.2">
      <c r="A30" s="271"/>
      <c r="B30" s="265"/>
      <c r="C30" s="77" t="s">
        <v>48</v>
      </c>
      <c r="D30" s="55"/>
      <c r="E30" s="56">
        <v>3380</v>
      </c>
      <c r="F30" s="55">
        <v>3</v>
      </c>
      <c r="G30" s="55">
        <v>16</v>
      </c>
      <c r="H30" s="81">
        <f>F30*G30</f>
        <v>48</v>
      </c>
      <c r="I30" s="89"/>
      <c r="J30" s="69" t="s">
        <v>263</v>
      </c>
    </row>
    <row r="31" spans="1:10" x14ac:dyDescent="0.2">
      <c r="A31" s="271"/>
      <c r="B31" s="265"/>
      <c r="C31" s="71" t="s">
        <v>125</v>
      </c>
      <c r="D31" s="55"/>
      <c r="E31" s="56">
        <v>3380</v>
      </c>
      <c r="F31" s="55">
        <v>1</v>
      </c>
      <c r="G31" s="55">
        <v>16</v>
      </c>
      <c r="H31" s="81">
        <f>F31*G31</f>
        <v>16</v>
      </c>
      <c r="I31" s="89"/>
      <c r="J31" s="69" t="s">
        <v>293</v>
      </c>
    </row>
    <row r="32" spans="1:10" x14ac:dyDescent="0.2">
      <c r="A32" s="183"/>
      <c r="B32" s="175"/>
      <c r="C32" s="58" t="s">
        <v>119</v>
      </c>
      <c r="D32" s="59"/>
      <c r="E32" s="59"/>
      <c r="F32" s="59"/>
      <c r="G32" s="60"/>
      <c r="H32" s="58">
        <f>SUM(H29:H31)</f>
        <v>112</v>
      </c>
      <c r="I32" s="89"/>
      <c r="J32" s="69"/>
    </row>
    <row r="33" spans="1:10" ht="15" customHeight="1" x14ac:dyDescent="0.2">
      <c r="A33" s="271">
        <v>8</v>
      </c>
      <c r="B33" s="265" t="s">
        <v>241</v>
      </c>
      <c r="C33" s="69" t="s">
        <v>165</v>
      </c>
      <c r="D33" s="55"/>
      <c r="E33" s="56">
        <v>3380</v>
      </c>
      <c r="F33" s="55">
        <v>3</v>
      </c>
      <c r="G33" s="55">
        <v>16</v>
      </c>
      <c r="H33" s="81">
        <f t="shared" ref="H33:H38" si="1">F33*G33</f>
        <v>48</v>
      </c>
      <c r="I33" s="89"/>
      <c r="J33" s="69" t="s">
        <v>264</v>
      </c>
    </row>
    <row r="34" spans="1:10" x14ac:dyDescent="0.2">
      <c r="A34" s="271"/>
      <c r="B34" s="265"/>
      <c r="C34" s="69" t="s">
        <v>133</v>
      </c>
      <c r="D34" s="55"/>
      <c r="E34" s="56"/>
      <c r="F34" s="55">
        <v>12</v>
      </c>
      <c r="G34" s="55">
        <v>16</v>
      </c>
      <c r="H34" s="81">
        <f t="shared" si="1"/>
        <v>192</v>
      </c>
      <c r="I34" s="89"/>
      <c r="J34" s="69"/>
    </row>
    <row r="35" spans="1:10" x14ac:dyDescent="0.2">
      <c r="A35" s="271"/>
      <c r="B35" s="265"/>
      <c r="C35" s="69" t="s">
        <v>130</v>
      </c>
      <c r="D35" s="55"/>
      <c r="E35" s="56"/>
      <c r="F35" s="55">
        <v>10</v>
      </c>
      <c r="G35" s="55">
        <v>16</v>
      </c>
      <c r="H35" s="81">
        <f t="shared" si="1"/>
        <v>160</v>
      </c>
      <c r="I35" s="89"/>
      <c r="J35" s="69"/>
    </row>
    <row r="36" spans="1:10" x14ac:dyDescent="0.2">
      <c r="A36" s="271"/>
      <c r="B36" s="265"/>
      <c r="C36" s="69" t="s">
        <v>134</v>
      </c>
      <c r="D36" s="55"/>
      <c r="E36" s="56"/>
      <c r="F36" s="55">
        <v>2</v>
      </c>
      <c r="G36" s="55">
        <v>16</v>
      </c>
      <c r="H36" s="81">
        <f t="shared" si="1"/>
        <v>32</v>
      </c>
      <c r="I36" s="89"/>
      <c r="J36" s="69"/>
    </row>
    <row r="37" spans="1:10" x14ac:dyDescent="0.2">
      <c r="A37" s="271"/>
      <c r="B37" s="265"/>
      <c r="C37" s="72" t="s">
        <v>135</v>
      </c>
      <c r="D37" s="55"/>
      <c r="E37" s="56"/>
      <c r="F37" s="55">
        <v>4</v>
      </c>
      <c r="G37" s="55">
        <v>16</v>
      </c>
      <c r="H37" s="81">
        <f t="shared" si="1"/>
        <v>64</v>
      </c>
      <c r="I37" s="89"/>
      <c r="J37" s="69"/>
    </row>
    <row r="38" spans="1:10" x14ac:dyDescent="0.2">
      <c r="A38" s="271"/>
      <c r="B38" s="265"/>
      <c r="C38" s="72" t="s">
        <v>136</v>
      </c>
      <c r="D38" s="55"/>
      <c r="E38" s="56"/>
      <c r="F38" s="55">
        <v>9</v>
      </c>
      <c r="G38" s="55">
        <v>16</v>
      </c>
      <c r="H38" s="81">
        <f t="shared" si="1"/>
        <v>144</v>
      </c>
      <c r="I38" s="89"/>
      <c r="J38" s="69"/>
    </row>
    <row r="39" spans="1:10" ht="11.25" customHeight="1" x14ac:dyDescent="0.2">
      <c r="A39" s="183"/>
      <c r="B39" s="178"/>
      <c r="C39" s="58" t="s">
        <v>119</v>
      </c>
      <c r="D39" s="59"/>
      <c r="E39" s="59"/>
      <c r="F39" s="59"/>
      <c r="G39" s="60"/>
      <c r="H39" s="58">
        <f>SUM(H33:H38)</f>
        <v>640</v>
      </c>
      <c r="I39" s="89"/>
      <c r="J39" s="69"/>
    </row>
    <row r="40" spans="1:10" x14ac:dyDescent="0.2">
      <c r="A40" s="271">
        <v>9</v>
      </c>
      <c r="B40" s="265" t="s">
        <v>122</v>
      </c>
      <c r="C40" s="78" t="s">
        <v>20</v>
      </c>
      <c r="D40" s="55"/>
      <c r="E40" s="56" t="s">
        <v>16</v>
      </c>
      <c r="F40" s="55">
        <v>2</v>
      </c>
      <c r="G40" s="55">
        <v>16</v>
      </c>
      <c r="H40" s="81">
        <f>F40*G40</f>
        <v>32</v>
      </c>
      <c r="I40" s="89"/>
      <c r="J40" s="69" t="s">
        <v>265</v>
      </c>
    </row>
    <row r="41" spans="1:10" x14ac:dyDescent="0.2">
      <c r="A41" s="271"/>
      <c r="B41" s="265"/>
      <c r="C41" s="69" t="s">
        <v>123</v>
      </c>
      <c r="D41" s="55"/>
      <c r="E41" s="56">
        <v>4380</v>
      </c>
      <c r="F41" s="55">
        <v>4</v>
      </c>
      <c r="G41" s="55">
        <v>16</v>
      </c>
      <c r="H41" s="81">
        <f>F41*G41</f>
        <v>64</v>
      </c>
      <c r="I41" s="89"/>
      <c r="J41" s="69" t="s">
        <v>266</v>
      </c>
    </row>
    <row r="42" spans="1:10" x14ac:dyDescent="0.2">
      <c r="A42" s="271"/>
      <c r="B42" s="265"/>
      <c r="C42" s="71" t="s">
        <v>124</v>
      </c>
      <c r="D42" s="55"/>
      <c r="E42" s="56">
        <v>4380</v>
      </c>
      <c r="F42" s="55">
        <v>1</v>
      </c>
      <c r="G42" s="55">
        <v>16</v>
      </c>
      <c r="H42" s="81">
        <f>F42*G42</f>
        <v>16</v>
      </c>
      <c r="I42" s="89"/>
      <c r="J42" s="69" t="s">
        <v>294</v>
      </c>
    </row>
    <row r="43" spans="1:10" x14ac:dyDescent="0.2">
      <c r="A43" s="184"/>
      <c r="B43" s="175"/>
      <c r="C43" s="61" t="s">
        <v>119</v>
      </c>
      <c r="D43" s="61"/>
      <c r="E43" s="61"/>
      <c r="F43" s="61"/>
      <c r="G43" s="61"/>
      <c r="H43" s="58">
        <f>SUM(H40:H42)</f>
        <v>112</v>
      </c>
      <c r="I43" s="89"/>
      <c r="J43" s="69"/>
    </row>
    <row r="44" spans="1:10" ht="15" customHeight="1" x14ac:dyDescent="0.2">
      <c r="A44" s="271">
        <v>10</v>
      </c>
      <c r="B44" s="265" t="s">
        <v>120</v>
      </c>
      <c r="C44" s="75" t="s">
        <v>32</v>
      </c>
      <c r="D44" s="55"/>
      <c r="E44" s="56" t="s">
        <v>16</v>
      </c>
      <c r="F44" s="55">
        <v>3</v>
      </c>
      <c r="G44" s="55">
        <v>16</v>
      </c>
      <c r="H44" s="81">
        <f t="shared" ref="H44:H48" si="2">F44*G44</f>
        <v>48</v>
      </c>
      <c r="I44" s="89"/>
      <c r="J44" s="69" t="s">
        <v>170</v>
      </c>
    </row>
    <row r="45" spans="1:10" x14ac:dyDescent="0.2">
      <c r="A45" s="271"/>
      <c r="B45" s="265"/>
      <c r="C45" s="71" t="s">
        <v>121</v>
      </c>
      <c r="D45" s="55"/>
      <c r="E45" s="56" t="s">
        <v>16</v>
      </c>
      <c r="F45" s="55">
        <v>1</v>
      </c>
      <c r="G45" s="55">
        <v>16</v>
      </c>
      <c r="H45" s="81">
        <f t="shared" si="2"/>
        <v>16</v>
      </c>
      <c r="I45" s="89"/>
      <c r="J45" s="85" t="s">
        <v>171</v>
      </c>
    </row>
    <row r="46" spans="1:10" x14ac:dyDescent="0.2">
      <c r="A46" s="271"/>
      <c r="B46" s="265"/>
      <c r="C46" s="76" t="s">
        <v>156</v>
      </c>
      <c r="D46" s="55"/>
      <c r="E46" s="56">
        <v>5380</v>
      </c>
      <c r="F46" s="55">
        <v>4</v>
      </c>
      <c r="G46" s="55">
        <v>16</v>
      </c>
      <c r="H46" s="81">
        <f t="shared" si="2"/>
        <v>64</v>
      </c>
      <c r="I46" s="89"/>
      <c r="J46" s="69" t="s">
        <v>178</v>
      </c>
    </row>
    <row r="47" spans="1:10" x14ac:dyDescent="0.2">
      <c r="A47" s="271"/>
      <c r="B47" s="265"/>
      <c r="C47" s="73" t="s">
        <v>158</v>
      </c>
      <c r="D47" s="55"/>
      <c r="E47" s="56">
        <v>2380</v>
      </c>
      <c r="F47" s="55">
        <v>3</v>
      </c>
      <c r="G47" s="55">
        <v>16</v>
      </c>
      <c r="H47" s="81">
        <f t="shared" si="2"/>
        <v>48</v>
      </c>
      <c r="I47" s="89"/>
      <c r="J47" s="73" t="s">
        <v>179</v>
      </c>
    </row>
    <row r="48" spans="1:10" x14ac:dyDescent="0.2">
      <c r="A48" s="271"/>
      <c r="B48" s="265"/>
      <c r="C48" s="69" t="s">
        <v>118</v>
      </c>
      <c r="D48" s="55"/>
      <c r="E48" s="56"/>
      <c r="F48" s="55">
        <v>1</v>
      </c>
      <c r="G48" s="55">
        <v>16</v>
      </c>
      <c r="H48" s="81">
        <f t="shared" si="2"/>
        <v>16</v>
      </c>
      <c r="I48" s="89"/>
      <c r="J48" s="69"/>
    </row>
    <row r="49" spans="1:10" x14ac:dyDescent="0.2">
      <c r="A49" s="184"/>
      <c r="B49" s="175"/>
      <c r="C49" s="58" t="s">
        <v>119</v>
      </c>
      <c r="D49" s="59"/>
      <c r="E49" s="59"/>
      <c r="F49" s="59"/>
      <c r="G49" s="60"/>
      <c r="H49" s="58">
        <f>SUM(H44:H48)</f>
        <v>192</v>
      </c>
      <c r="I49" s="89"/>
      <c r="J49" s="69"/>
    </row>
    <row r="50" spans="1:10" x14ac:dyDescent="0.2">
      <c r="A50" s="271">
        <v>11</v>
      </c>
      <c r="B50" s="269" t="s">
        <v>268</v>
      </c>
      <c r="C50" s="69" t="s">
        <v>128</v>
      </c>
      <c r="D50" s="55"/>
      <c r="E50" s="64">
        <v>4380</v>
      </c>
      <c r="F50" s="55">
        <v>3</v>
      </c>
      <c r="G50" s="55">
        <v>16</v>
      </c>
      <c r="H50" s="81">
        <f>F50*G50</f>
        <v>48</v>
      </c>
      <c r="I50" s="89"/>
      <c r="J50" s="69" t="s">
        <v>269</v>
      </c>
    </row>
    <row r="51" spans="1:10" x14ac:dyDescent="0.2">
      <c r="A51" s="271"/>
      <c r="B51" s="269"/>
      <c r="C51" s="69" t="s">
        <v>128</v>
      </c>
      <c r="D51" s="55"/>
      <c r="E51" s="64" t="s">
        <v>89</v>
      </c>
      <c r="F51" s="55">
        <v>3</v>
      </c>
      <c r="G51" s="55">
        <v>16</v>
      </c>
      <c r="H51" s="81">
        <f>F51*G51</f>
        <v>48</v>
      </c>
      <c r="I51" s="89"/>
      <c r="J51" s="69" t="s">
        <v>270</v>
      </c>
    </row>
    <row r="52" spans="1:10" x14ac:dyDescent="0.2">
      <c r="A52" s="271"/>
      <c r="B52" s="269"/>
      <c r="C52" s="74" t="s">
        <v>198</v>
      </c>
      <c r="D52" s="55"/>
      <c r="E52" s="56" t="s">
        <v>267</v>
      </c>
      <c r="F52" s="55">
        <v>3</v>
      </c>
      <c r="G52" s="55">
        <v>16</v>
      </c>
      <c r="H52" s="81">
        <f>F52*G52</f>
        <v>48</v>
      </c>
      <c r="I52" s="89"/>
      <c r="J52" s="69" t="s">
        <v>287</v>
      </c>
    </row>
    <row r="53" spans="1:10" x14ac:dyDescent="0.2">
      <c r="A53" s="184"/>
      <c r="B53" s="175"/>
      <c r="C53" s="58" t="s">
        <v>119</v>
      </c>
      <c r="D53" s="59"/>
      <c r="E53" s="59"/>
      <c r="F53" s="59"/>
      <c r="G53" s="60"/>
      <c r="H53" s="58">
        <f>SUM(H50:H52)</f>
        <v>144</v>
      </c>
      <c r="I53" s="89"/>
      <c r="J53" s="69"/>
    </row>
    <row r="54" spans="1:10" x14ac:dyDescent="0.2">
      <c r="A54" s="271">
        <v>12</v>
      </c>
      <c r="B54" s="267" t="s">
        <v>231</v>
      </c>
      <c r="C54" s="69" t="s">
        <v>271</v>
      </c>
      <c r="D54" s="55"/>
      <c r="E54" s="56" t="s">
        <v>152</v>
      </c>
      <c r="F54" s="55">
        <v>3</v>
      </c>
      <c r="G54" s="55">
        <v>16</v>
      </c>
      <c r="H54" s="81">
        <f>F54*G54</f>
        <v>48</v>
      </c>
      <c r="I54" s="89"/>
      <c r="J54" s="69" t="s">
        <v>274</v>
      </c>
    </row>
    <row r="55" spans="1:10" x14ac:dyDescent="0.2">
      <c r="A55" s="271"/>
      <c r="B55" s="267"/>
      <c r="C55" s="69" t="s">
        <v>99</v>
      </c>
      <c r="D55" s="55"/>
      <c r="E55" s="56" t="s">
        <v>272</v>
      </c>
      <c r="F55" s="55">
        <v>3</v>
      </c>
      <c r="G55" s="55">
        <v>16</v>
      </c>
      <c r="H55" s="81">
        <f>F55*G55</f>
        <v>48</v>
      </c>
      <c r="I55" s="89"/>
      <c r="J55" s="69" t="s">
        <v>273</v>
      </c>
    </row>
    <row r="56" spans="1:10" x14ac:dyDescent="0.2">
      <c r="A56" s="271"/>
      <c r="B56" s="267"/>
      <c r="C56" s="72" t="s">
        <v>281</v>
      </c>
      <c r="D56" s="55"/>
      <c r="E56" s="56"/>
      <c r="F56" s="55">
        <v>6</v>
      </c>
      <c r="G56" s="55">
        <v>16</v>
      </c>
      <c r="H56" s="81">
        <f>F56*G56</f>
        <v>96</v>
      </c>
      <c r="I56" s="89"/>
      <c r="J56" s="69" t="s">
        <v>295</v>
      </c>
    </row>
    <row r="57" spans="1:10" x14ac:dyDescent="0.2">
      <c r="A57" s="184"/>
      <c r="B57" s="179"/>
      <c r="C57" s="58" t="s">
        <v>119</v>
      </c>
      <c r="D57" s="59"/>
      <c r="E57" s="59"/>
      <c r="F57" s="59"/>
      <c r="G57" s="60"/>
      <c r="H57" s="58">
        <f>SUM(H54:H56)</f>
        <v>192</v>
      </c>
      <c r="I57" s="89"/>
      <c r="J57" s="69"/>
    </row>
    <row r="58" spans="1:10" ht="15" customHeight="1" x14ac:dyDescent="0.2">
      <c r="A58" s="271">
        <v>13</v>
      </c>
      <c r="B58" s="267" t="s">
        <v>230</v>
      </c>
      <c r="C58" s="55" t="s">
        <v>139</v>
      </c>
      <c r="D58" s="61"/>
      <c r="E58" s="55">
        <v>5380</v>
      </c>
      <c r="F58" s="55">
        <v>3</v>
      </c>
      <c r="G58" s="55">
        <v>16</v>
      </c>
      <c r="H58" s="81">
        <f>F58*G58</f>
        <v>48</v>
      </c>
      <c r="I58" s="89"/>
      <c r="J58" s="69" t="s">
        <v>275</v>
      </c>
    </row>
    <row r="59" spans="1:10" ht="12.75" customHeight="1" x14ac:dyDescent="0.2">
      <c r="A59" s="271"/>
      <c r="B59" s="267"/>
      <c r="C59" s="55" t="s">
        <v>139</v>
      </c>
      <c r="D59" s="55"/>
      <c r="E59" s="55">
        <v>8385</v>
      </c>
      <c r="F59" s="55">
        <v>3</v>
      </c>
      <c r="G59" s="55">
        <v>16</v>
      </c>
      <c r="H59" s="81">
        <f>F59*G59</f>
        <v>48</v>
      </c>
      <c r="I59" s="89"/>
      <c r="J59" s="69" t="s">
        <v>182</v>
      </c>
    </row>
    <row r="60" spans="1:10" x14ac:dyDescent="0.2">
      <c r="A60" s="271"/>
      <c r="B60" s="267"/>
      <c r="C60" s="55" t="s">
        <v>214</v>
      </c>
      <c r="D60" s="14"/>
      <c r="E60" s="57">
        <v>8380</v>
      </c>
      <c r="F60" s="14">
        <v>6</v>
      </c>
      <c r="G60" s="14">
        <v>16</v>
      </c>
      <c r="H60" s="81">
        <f>F60*G60</f>
        <v>96</v>
      </c>
      <c r="I60" s="89"/>
      <c r="J60" s="69" t="s">
        <v>295</v>
      </c>
    </row>
    <row r="61" spans="1:10" x14ac:dyDescent="0.2">
      <c r="A61" s="183"/>
      <c r="B61" s="180"/>
      <c r="C61" s="58" t="s">
        <v>119</v>
      </c>
      <c r="D61" s="59"/>
      <c r="E61" s="59"/>
      <c r="F61" s="59"/>
      <c r="G61" s="60"/>
      <c r="H61" s="58">
        <f>H59+H58+H60</f>
        <v>192</v>
      </c>
      <c r="I61" s="89"/>
      <c r="J61" s="69"/>
    </row>
    <row r="62" spans="1:10" x14ac:dyDescent="0.2">
      <c r="A62" s="271">
        <v>14</v>
      </c>
      <c r="B62" s="266" t="s">
        <v>252</v>
      </c>
      <c r="C62" s="55" t="s">
        <v>165</v>
      </c>
      <c r="D62" s="55"/>
      <c r="E62" s="55">
        <v>7385</v>
      </c>
      <c r="F62" s="55">
        <v>3</v>
      </c>
      <c r="G62" s="55">
        <v>16</v>
      </c>
      <c r="H62" s="55">
        <f>F62*G62</f>
        <v>48</v>
      </c>
      <c r="I62" s="188"/>
      <c r="J62" s="69" t="s">
        <v>285</v>
      </c>
    </row>
    <row r="63" spans="1:10" x14ac:dyDescent="0.2">
      <c r="A63" s="271"/>
      <c r="B63" s="266"/>
      <c r="C63" s="55" t="s">
        <v>289</v>
      </c>
      <c r="D63" s="55"/>
      <c r="E63" s="55">
        <v>8385</v>
      </c>
      <c r="F63" s="55">
        <v>3</v>
      </c>
      <c r="G63" s="55">
        <v>16</v>
      </c>
      <c r="H63" s="55">
        <f>F63*G63</f>
        <v>48</v>
      </c>
      <c r="I63" s="188"/>
      <c r="J63" s="69" t="s">
        <v>290</v>
      </c>
    </row>
    <row r="64" spans="1:10" x14ac:dyDescent="0.2">
      <c r="A64" s="271"/>
      <c r="B64" s="266"/>
      <c r="C64" s="55" t="s">
        <v>286</v>
      </c>
      <c r="D64" s="55"/>
      <c r="E64" s="55">
        <v>6380</v>
      </c>
      <c r="F64" s="55">
        <v>3</v>
      </c>
      <c r="G64" s="55">
        <v>16</v>
      </c>
      <c r="H64" s="55">
        <f>F64*G64</f>
        <v>48</v>
      </c>
      <c r="I64" s="188"/>
      <c r="J64" s="69" t="s">
        <v>288</v>
      </c>
    </row>
    <row r="65" spans="1:10" x14ac:dyDescent="0.2">
      <c r="A65" s="183"/>
      <c r="B65" s="180"/>
      <c r="C65" s="58" t="s">
        <v>119</v>
      </c>
      <c r="D65" s="59"/>
      <c r="E65" s="59"/>
      <c r="F65" s="59"/>
      <c r="G65" s="60"/>
      <c r="H65" s="58">
        <f>SUM(H62:H64)</f>
        <v>144</v>
      </c>
      <c r="I65" s="89"/>
      <c r="J65" s="69"/>
    </row>
    <row r="66" spans="1:10" x14ac:dyDescent="0.2">
      <c r="A66" s="271">
        <v>15</v>
      </c>
      <c r="B66" s="267" t="s">
        <v>232</v>
      </c>
      <c r="C66" s="69" t="s">
        <v>276</v>
      </c>
      <c r="D66" s="55"/>
      <c r="E66" s="55">
        <v>5380</v>
      </c>
      <c r="F66" s="55">
        <v>4</v>
      </c>
      <c r="G66" s="55">
        <v>16</v>
      </c>
      <c r="H66" s="81">
        <f>F66*G66</f>
        <v>64</v>
      </c>
      <c r="I66" s="89"/>
      <c r="J66" s="69" t="s">
        <v>277</v>
      </c>
    </row>
    <row r="67" spans="1:10" x14ac:dyDescent="0.2">
      <c r="A67" s="271"/>
      <c r="B67" s="267"/>
      <c r="C67" s="71" t="s">
        <v>193</v>
      </c>
      <c r="D67" s="55"/>
      <c r="E67" s="55">
        <v>5380</v>
      </c>
      <c r="F67" s="55">
        <v>1</v>
      </c>
      <c r="G67" s="55">
        <v>16</v>
      </c>
      <c r="H67" s="81">
        <f>F67*G67</f>
        <v>16</v>
      </c>
      <c r="I67" s="89"/>
      <c r="J67" s="69" t="s">
        <v>296</v>
      </c>
    </row>
    <row r="68" spans="1:10" x14ac:dyDescent="0.2">
      <c r="A68" s="271"/>
      <c r="B68" s="267"/>
      <c r="C68" s="69" t="s">
        <v>278</v>
      </c>
      <c r="D68" s="55"/>
      <c r="E68" s="55">
        <v>8380</v>
      </c>
      <c r="F68" s="55">
        <v>4</v>
      </c>
      <c r="G68" s="55">
        <v>16</v>
      </c>
      <c r="H68" s="81">
        <f>F68*G68</f>
        <v>64</v>
      </c>
      <c r="I68" s="89"/>
      <c r="J68" s="69" t="s">
        <v>279</v>
      </c>
    </row>
    <row r="69" spans="1:10" x14ac:dyDescent="0.2">
      <c r="A69" s="271"/>
      <c r="B69" s="267"/>
      <c r="C69" s="69" t="s">
        <v>142</v>
      </c>
      <c r="D69" s="55"/>
      <c r="E69" s="55">
        <v>2380</v>
      </c>
      <c r="F69" s="55">
        <v>3</v>
      </c>
      <c r="G69" s="55">
        <v>16</v>
      </c>
      <c r="H69" s="81">
        <f>F69*G69</f>
        <v>48</v>
      </c>
      <c r="I69" s="89"/>
      <c r="J69" s="69" t="s">
        <v>280</v>
      </c>
    </row>
    <row r="70" spans="1:10" x14ac:dyDescent="0.2">
      <c r="A70" s="183"/>
      <c r="B70" s="177"/>
      <c r="C70" s="61" t="s">
        <v>119</v>
      </c>
      <c r="D70" s="61"/>
      <c r="E70" s="61"/>
      <c r="F70" s="61"/>
      <c r="G70" s="61"/>
      <c r="H70" s="61">
        <f>SUM(H66:H69)</f>
        <v>192</v>
      </c>
      <c r="I70" s="89"/>
      <c r="J70" s="69"/>
    </row>
    <row r="71" spans="1:10" x14ac:dyDescent="0.2">
      <c r="A71" s="271">
        <v>16</v>
      </c>
      <c r="B71" s="268" t="s">
        <v>233</v>
      </c>
      <c r="C71" s="55" t="s">
        <v>80</v>
      </c>
      <c r="D71" s="55"/>
      <c r="E71" s="55">
        <v>7380</v>
      </c>
      <c r="F71" s="55">
        <v>4</v>
      </c>
      <c r="G71" s="55">
        <v>16</v>
      </c>
      <c r="H71" s="185">
        <f>F71*G71</f>
        <v>64</v>
      </c>
      <c r="I71" s="89"/>
      <c r="J71" s="69" t="s">
        <v>200</v>
      </c>
    </row>
    <row r="72" spans="1:10" x14ac:dyDescent="0.2">
      <c r="A72" s="271"/>
      <c r="B72" s="268"/>
      <c r="C72" s="72" t="s">
        <v>197</v>
      </c>
      <c r="D72" s="18"/>
      <c r="E72" s="146" t="s">
        <v>192</v>
      </c>
      <c r="F72" s="18">
        <v>4</v>
      </c>
      <c r="G72" s="18">
        <v>16</v>
      </c>
      <c r="H72" s="185">
        <f>F72*G72</f>
        <v>64</v>
      </c>
      <c r="I72" s="89"/>
      <c r="J72" s="72" t="s">
        <v>220</v>
      </c>
    </row>
    <row r="73" spans="1:10" x14ac:dyDescent="0.2">
      <c r="A73" s="271"/>
      <c r="B73" s="268"/>
      <c r="C73" s="71" t="s">
        <v>282</v>
      </c>
      <c r="D73" s="18"/>
      <c r="E73" s="146">
        <v>6380</v>
      </c>
      <c r="F73" s="18">
        <v>1</v>
      </c>
      <c r="G73" s="18">
        <v>16</v>
      </c>
      <c r="H73" s="185">
        <f>F73*G73</f>
        <v>16</v>
      </c>
      <c r="I73" s="89"/>
      <c r="J73" s="72" t="s">
        <v>297</v>
      </c>
    </row>
    <row r="74" spans="1:10" x14ac:dyDescent="0.2">
      <c r="A74" s="271"/>
      <c r="B74" s="268"/>
      <c r="C74" s="69" t="s">
        <v>227</v>
      </c>
      <c r="D74" s="14"/>
      <c r="E74" s="57"/>
      <c r="F74" s="14">
        <v>2</v>
      </c>
      <c r="G74" s="14">
        <v>16</v>
      </c>
      <c r="H74" s="83">
        <f>F74*G74</f>
        <v>32</v>
      </c>
      <c r="I74" s="89"/>
      <c r="J74" s="85"/>
    </row>
    <row r="75" spans="1:10" x14ac:dyDescent="0.2">
      <c r="A75" s="183"/>
      <c r="B75" s="187"/>
      <c r="C75" s="59" t="s">
        <v>119</v>
      </c>
      <c r="D75" s="14"/>
      <c r="E75" s="57"/>
      <c r="F75" s="14"/>
      <c r="G75" s="14"/>
      <c r="H75" s="186">
        <f>SUM(H71:H74)</f>
        <v>176</v>
      </c>
      <c r="I75" s="89"/>
      <c r="J75" s="85"/>
    </row>
    <row r="76" spans="1:10" x14ac:dyDescent="0.2">
      <c r="A76" s="271">
        <v>17</v>
      </c>
      <c r="B76" s="265" t="s">
        <v>228</v>
      </c>
      <c r="C76" s="69" t="s">
        <v>248</v>
      </c>
      <c r="D76" s="55"/>
      <c r="E76" s="56">
        <v>3380</v>
      </c>
      <c r="F76" s="55">
        <v>3</v>
      </c>
      <c r="G76" s="55">
        <v>16</v>
      </c>
      <c r="H76" s="81">
        <f>F76*G76</f>
        <v>48</v>
      </c>
      <c r="I76" s="89"/>
      <c r="J76" s="69" t="s">
        <v>284</v>
      </c>
    </row>
    <row r="77" spans="1:10" x14ac:dyDescent="0.2">
      <c r="A77" s="271"/>
      <c r="B77" s="265"/>
      <c r="C77" s="69" t="s">
        <v>65</v>
      </c>
      <c r="D77" s="55"/>
      <c r="E77" s="56">
        <v>4380</v>
      </c>
      <c r="F77" s="55">
        <v>3</v>
      </c>
      <c r="G77" s="55">
        <v>16</v>
      </c>
      <c r="H77" s="81">
        <f>F77*G77</f>
        <v>48</v>
      </c>
      <c r="I77" s="89"/>
      <c r="J77" s="69" t="s">
        <v>283</v>
      </c>
    </row>
    <row r="78" spans="1:10" x14ac:dyDescent="0.2">
      <c r="A78" s="271"/>
      <c r="B78" s="265"/>
      <c r="C78" s="70" t="s">
        <v>85</v>
      </c>
      <c r="D78" s="14"/>
      <c r="E78" s="57">
        <v>7380</v>
      </c>
      <c r="F78" s="18">
        <v>3</v>
      </c>
      <c r="G78" s="18">
        <v>16</v>
      </c>
      <c r="H78" s="81">
        <f>F78*G78</f>
        <v>48</v>
      </c>
      <c r="I78" s="89"/>
      <c r="J78" s="86" t="s">
        <v>201</v>
      </c>
    </row>
    <row r="79" spans="1:10" x14ac:dyDescent="0.2">
      <c r="B79" s="176"/>
      <c r="C79" s="59" t="s">
        <v>119</v>
      </c>
      <c r="D79" s="59"/>
      <c r="E79" s="59"/>
      <c r="F79" s="59"/>
      <c r="G79" s="60"/>
      <c r="H79" s="58">
        <f>SUM(H76:H78)</f>
        <v>144</v>
      </c>
      <c r="I79" s="89"/>
      <c r="J79" s="69"/>
    </row>
  </sheetData>
  <mergeCells count="34">
    <mergeCell ref="A71:A74"/>
    <mergeCell ref="A76:A78"/>
    <mergeCell ref="A50:A52"/>
    <mergeCell ref="A54:A56"/>
    <mergeCell ref="A58:A60"/>
    <mergeCell ref="A62:A64"/>
    <mergeCell ref="A66:A69"/>
    <mergeCell ref="A25:A27"/>
    <mergeCell ref="A29:A31"/>
    <mergeCell ref="A33:A38"/>
    <mergeCell ref="A40:A42"/>
    <mergeCell ref="A44:A48"/>
    <mergeCell ref="A6:A7"/>
    <mergeCell ref="A9:A14"/>
    <mergeCell ref="A16:A17"/>
    <mergeCell ref="A19:A20"/>
    <mergeCell ref="A22:A23"/>
    <mergeCell ref="B19:B20"/>
    <mergeCell ref="B22:B23"/>
    <mergeCell ref="B16:B17"/>
    <mergeCell ref="B9:B14"/>
    <mergeCell ref="B6:B7"/>
    <mergeCell ref="B25:B27"/>
    <mergeCell ref="B29:B31"/>
    <mergeCell ref="B33:B38"/>
    <mergeCell ref="B40:B42"/>
    <mergeCell ref="B54:B56"/>
    <mergeCell ref="B50:B52"/>
    <mergeCell ref="B44:B48"/>
    <mergeCell ref="B76:B78"/>
    <mergeCell ref="B62:B64"/>
    <mergeCell ref="B58:B60"/>
    <mergeCell ref="B66:B69"/>
    <mergeCell ref="B71:B74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selection sqref="A1:G15"/>
    </sheetView>
  </sheetViews>
  <sheetFormatPr baseColWidth="10" defaultRowHeight="15" x14ac:dyDescent="0.25"/>
  <cols>
    <col min="1" max="1" width="31.5703125" customWidth="1"/>
    <col min="2" max="2" width="16.28515625" bestFit="1" customWidth="1"/>
    <col min="257" max="257" width="31.5703125" customWidth="1"/>
    <col min="258" max="258" width="16.28515625" bestFit="1" customWidth="1"/>
    <col min="513" max="513" width="31.5703125" customWidth="1"/>
    <col min="514" max="514" width="16.28515625" bestFit="1" customWidth="1"/>
    <col min="769" max="769" width="31.5703125" customWidth="1"/>
    <col min="770" max="770" width="16.28515625" bestFit="1" customWidth="1"/>
    <col min="1025" max="1025" width="31.5703125" customWidth="1"/>
    <col min="1026" max="1026" width="16.28515625" bestFit="1" customWidth="1"/>
    <col min="1281" max="1281" width="31.5703125" customWidth="1"/>
    <col min="1282" max="1282" width="16.28515625" bestFit="1" customWidth="1"/>
    <col min="1537" max="1537" width="31.5703125" customWidth="1"/>
    <col min="1538" max="1538" width="16.28515625" bestFit="1" customWidth="1"/>
    <col min="1793" max="1793" width="31.5703125" customWidth="1"/>
    <col min="1794" max="1794" width="16.28515625" bestFit="1" customWidth="1"/>
    <col min="2049" max="2049" width="31.5703125" customWidth="1"/>
    <col min="2050" max="2050" width="16.28515625" bestFit="1" customWidth="1"/>
    <col min="2305" max="2305" width="31.5703125" customWidth="1"/>
    <col min="2306" max="2306" width="16.28515625" bestFit="1" customWidth="1"/>
    <col min="2561" max="2561" width="31.5703125" customWidth="1"/>
    <col min="2562" max="2562" width="16.28515625" bestFit="1" customWidth="1"/>
    <col min="2817" max="2817" width="31.5703125" customWidth="1"/>
    <col min="2818" max="2818" width="16.28515625" bestFit="1" customWidth="1"/>
    <col min="3073" max="3073" width="31.5703125" customWidth="1"/>
    <col min="3074" max="3074" width="16.28515625" bestFit="1" customWidth="1"/>
    <col min="3329" max="3329" width="31.5703125" customWidth="1"/>
    <col min="3330" max="3330" width="16.28515625" bestFit="1" customWidth="1"/>
    <col min="3585" max="3585" width="31.5703125" customWidth="1"/>
    <col min="3586" max="3586" width="16.28515625" bestFit="1" customWidth="1"/>
    <col min="3841" max="3841" width="31.5703125" customWidth="1"/>
    <col min="3842" max="3842" width="16.28515625" bestFit="1" customWidth="1"/>
    <col min="4097" max="4097" width="31.5703125" customWidth="1"/>
    <col min="4098" max="4098" width="16.28515625" bestFit="1" customWidth="1"/>
    <col min="4353" max="4353" width="31.5703125" customWidth="1"/>
    <col min="4354" max="4354" width="16.28515625" bestFit="1" customWidth="1"/>
    <col min="4609" max="4609" width="31.5703125" customWidth="1"/>
    <col min="4610" max="4610" width="16.28515625" bestFit="1" customWidth="1"/>
    <col min="4865" max="4865" width="31.5703125" customWidth="1"/>
    <col min="4866" max="4866" width="16.28515625" bestFit="1" customWidth="1"/>
    <col min="5121" max="5121" width="31.5703125" customWidth="1"/>
    <col min="5122" max="5122" width="16.28515625" bestFit="1" customWidth="1"/>
    <col min="5377" max="5377" width="31.5703125" customWidth="1"/>
    <col min="5378" max="5378" width="16.28515625" bestFit="1" customWidth="1"/>
    <col min="5633" max="5633" width="31.5703125" customWidth="1"/>
    <col min="5634" max="5634" width="16.28515625" bestFit="1" customWidth="1"/>
    <col min="5889" max="5889" width="31.5703125" customWidth="1"/>
    <col min="5890" max="5890" width="16.28515625" bestFit="1" customWidth="1"/>
    <col min="6145" max="6145" width="31.5703125" customWidth="1"/>
    <col min="6146" max="6146" width="16.28515625" bestFit="1" customWidth="1"/>
    <col min="6401" max="6401" width="31.5703125" customWidth="1"/>
    <col min="6402" max="6402" width="16.28515625" bestFit="1" customWidth="1"/>
    <col min="6657" max="6657" width="31.5703125" customWidth="1"/>
    <col min="6658" max="6658" width="16.28515625" bestFit="1" customWidth="1"/>
    <col min="6913" max="6913" width="31.5703125" customWidth="1"/>
    <col min="6914" max="6914" width="16.28515625" bestFit="1" customWidth="1"/>
    <col min="7169" max="7169" width="31.5703125" customWidth="1"/>
    <col min="7170" max="7170" width="16.28515625" bestFit="1" customWidth="1"/>
    <col min="7425" max="7425" width="31.5703125" customWidth="1"/>
    <col min="7426" max="7426" width="16.28515625" bestFit="1" customWidth="1"/>
    <col min="7681" max="7681" width="31.5703125" customWidth="1"/>
    <col min="7682" max="7682" width="16.28515625" bestFit="1" customWidth="1"/>
    <col min="7937" max="7937" width="31.5703125" customWidth="1"/>
    <col min="7938" max="7938" width="16.28515625" bestFit="1" customWidth="1"/>
    <col min="8193" max="8193" width="31.5703125" customWidth="1"/>
    <col min="8194" max="8194" width="16.28515625" bestFit="1" customWidth="1"/>
    <col min="8449" max="8449" width="31.5703125" customWidth="1"/>
    <col min="8450" max="8450" width="16.28515625" bestFit="1" customWidth="1"/>
    <col min="8705" max="8705" width="31.5703125" customWidth="1"/>
    <col min="8706" max="8706" width="16.28515625" bestFit="1" customWidth="1"/>
    <col min="8961" max="8961" width="31.5703125" customWidth="1"/>
    <col min="8962" max="8962" width="16.28515625" bestFit="1" customWidth="1"/>
    <col min="9217" max="9217" width="31.5703125" customWidth="1"/>
    <col min="9218" max="9218" width="16.28515625" bestFit="1" customWidth="1"/>
    <col min="9473" max="9473" width="31.5703125" customWidth="1"/>
    <col min="9474" max="9474" width="16.28515625" bestFit="1" customWidth="1"/>
    <col min="9729" max="9729" width="31.5703125" customWidth="1"/>
    <col min="9730" max="9730" width="16.28515625" bestFit="1" customWidth="1"/>
    <col min="9985" max="9985" width="31.5703125" customWidth="1"/>
    <col min="9986" max="9986" width="16.28515625" bestFit="1" customWidth="1"/>
    <col min="10241" max="10241" width="31.5703125" customWidth="1"/>
    <col min="10242" max="10242" width="16.28515625" bestFit="1" customWidth="1"/>
    <col min="10497" max="10497" width="31.5703125" customWidth="1"/>
    <col min="10498" max="10498" width="16.28515625" bestFit="1" customWidth="1"/>
    <col min="10753" max="10753" width="31.5703125" customWidth="1"/>
    <col min="10754" max="10754" width="16.28515625" bestFit="1" customWidth="1"/>
    <col min="11009" max="11009" width="31.5703125" customWidth="1"/>
    <col min="11010" max="11010" width="16.28515625" bestFit="1" customWidth="1"/>
    <col min="11265" max="11265" width="31.5703125" customWidth="1"/>
    <col min="11266" max="11266" width="16.28515625" bestFit="1" customWidth="1"/>
    <col min="11521" max="11521" width="31.5703125" customWidth="1"/>
    <col min="11522" max="11522" width="16.28515625" bestFit="1" customWidth="1"/>
    <col min="11777" max="11777" width="31.5703125" customWidth="1"/>
    <col min="11778" max="11778" width="16.28515625" bestFit="1" customWidth="1"/>
    <col min="12033" max="12033" width="31.5703125" customWidth="1"/>
    <col min="12034" max="12034" width="16.28515625" bestFit="1" customWidth="1"/>
    <col min="12289" max="12289" width="31.5703125" customWidth="1"/>
    <col min="12290" max="12290" width="16.28515625" bestFit="1" customWidth="1"/>
    <col min="12545" max="12545" width="31.5703125" customWidth="1"/>
    <col min="12546" max="12546" width="16.28515625" bestFit="1" customWidth="1"/>
    <col min="12801" max="12801" width="31.5703125" customWidth="1"/>
    <col min="12802" max="12802" width="16.28515625" bestFit="1" customWidth="1"/>
    <col min="13057" max="13057" width="31.5703125" customWidth="1"/>
    <col min="13058" max="13058" width="16.28515625" bestFit="1" customWidth="1"/>
    <col min="13313" max="13313" width="31.5703125" customWidth="1"/>
    <col min="13314" max="13314" width="16.28515625" bestFit="1" customWidth="1"/>
    <col min="13569" max="13569" width="31.5703125" customWidth="1"/>
    <col min="13570" max="13570" width="16.28515625" bestFit="1" customWidth="1"/>
    <col min="13825" max="13825" width="31.5703125" customWidth="1"/>
    <col min="13826" max="13826" width="16.28515625" bestFit="1" customWidth="1"/>
    <col min="14081" max="14081" width="31.5703125" customWidth="1"/>
    <col min="14082" max="14082" width="16.28515625" bestFit="1" customWidth="1"/>
    <col min="14337" max="14337" width="31.5703125" customWidth="1"/>
    <col min="14338" max="14338" width="16.28515625" bestFit="1" customWidth="1"/>
    <col min="14593" max="14593" width="31.5703125" customWidth="1"/>
    <col min="14594" max="14594" width="16.28515625" bestFit="1" customWidth="1"/>
    <col min="14849" max="14849" width="31.5703125" customWidth="1"/>
    <col min="14850" max="14850" width="16.28515625" bestFit="1" customWidth="1"/>
    <col min="15105" max="15105" width="31.5703125" customWidth="1"/>
    <col min="15106" max="15106" width="16.28515625" bestFit="1" customWidth="1"/>
    <col min="15361" max="15361" width="31.5703125" customWidth="1"/>
    <col min="15362" max="15362" width="16.28515625" bestFit="1" customWidth="1"/>
    <col min="15617" max="15617" width="31.5703125" customWidth="1"/>
    <col min="15618" max="15618" width="16.28515625" bestFit="1" customWidth="1"/>
    <col min="15873" max="15873" width="31.5703125" customWidth="1"/>
    <col min="15874" max="15874" width="16.28515625" bestFit="1" customWidth="1"/>
    <col min="16129" max="16129" width="31.5703125" customWidth="1"/>
    <col min="16130" max="16130" width="16.28515625" bestFit="1" customWidth="1"/>
  </cols>
  <sheetData>
    <row r="1" spans="1:7" ht="15.75" x14ac:dyDescent="0.25">
      <c r="A1" s="5"/>
      <c r="B1" s="6"/>
      <c r="C1" s="272" t="s">
        <v>167</v>
      </c>
      <c r="D1" s="273"/>
      <c r="E1" s="273"/>
      <c r="F1" s="273"/>
      <c r="G1" s="274"/>
    </row>
    <row r="2" spans="1:7" x14ac:dyDescent="0.25">
      <c r="A2" s="7" t="s">
        <v>111</v>
      </c>
      <c r="B2" s="7" t="s">
        <v>168</v>
      </c>
      <c r="C2" s="8" t="s">
        <v>11</v>
      </c>
      <c r="D2" s="8" t="s">
        <v>12</v>
      </c>
      <c r="E2" s="8" t="s">
        <v>169</v>
      </c>
      <c r="F2" s="8" t="s">
        <v>14</v>
      </c>
      <c r="G2" s="8" t="s">
        <v>15</v>
      </c>
    </row>
    <row r="3" spans="1:7" ht="15.75" x14ac:dyDescent="0.25">
      <c r="A3" s="20" t="s">
        <v>57</v>
      </c>
      <c r="B3" s="128" t="s">
        <v>58</v>
      </c>
      <c r="C3" s="189" t="s">
        <v>237</v>
      </c>
      <c r="D3" s="193"/>
      <c r="E3" s="194"/>
      <c r="F3" s="194"/>
      <c r="G3" s="194"/>
    </row>
    <row r="4" spans="1:7" ht="15.75" x14ac:dyDescent="0.25">
      <c r="A4" s="15" t="s">
        <v>166</v>
      </c>
      <c r="B4" s="131" t="s">
        <v>234</v>
      </c>
      <c r="C4" s="189" t="s">
        <v>215</v>
      </c>
      <c r="D4" s="194"/>
      <c r="E4" s="194"/>
      <c r="F4" s="194"/>
      <c r="G4" s="194"/>
    </row>
    <row r="5" spans="1:7" ht="15.75" customHeight="1" x14ac:dyDescent="0.25">
      <c r="A5" s="195" t="s">
        <v>247</v>
      </c>
      <c r="B5" s="141" t="s">
        <v>29</v>
      </c>
      <c r="C5" s="189"/>
      <c r="D5" s="193" t="s">
        <v>40</v>
      </c>
      <c r="E5" s="193"/>
      <c r="F5" s="193"/>
      <c r="G5" s="193"/>
    </row>
    <row r="6" spans="1:7" ht="15.75" customHeight="1" x14ac:dyDescent="0.25">
      <c r="A6" s="15" t="s">
        <v>155</v>
      </c>
      <c r="B6" s="131" t="s">
        <v>195</v>
      </c>
      <c r="C6" s="189"/>
      <c r="D6" s="193" t="s">
        <v>163</v>
      </c>
      <c r="E6" s="193"/>
      <c r="F6" s="193"/>
      <c r="G6" s="193"/>
    </row>
    <row r="7" spans="1:7" ht="15.75" customHeight="1" x14ac:dyDescent="0.25">
      <c r="A7" s="20" t="s">
        <v>137</v>
      </c>
      <c r="B7" s="133" t="s">
        <v>252</v>
      </c>
      <c r="C7" s="189"/>
      <c r="D7" s="189" t="s">
        <v>147</v>
      </c>
      <c r="E7" s="193"/>
      <c r="F7" s="193"/>
      <c r="G7" s="193"/>
    </row>
    <row r="8" spans="1:7" ht="15.75" customHeight="1" x14ac:dyDescent="0.25">
      <c r="A8" s="196" t="s">
        <v>28</v>
      </c>
      <c r="B8" s="138" t="s">
        <v>29</v>
      </c>
      <c r="C8" s="189"/>
      <c r="D8" s="189"/>
      <c r="E8" s="193" t="s">
        <v>40</v>
      </c>
      <c r="F8" s="193"/>
      <c r="G8" s="193"/>
    </row>
    <row r="9" spans="1:7" ht="15.75" customHeight="1" x14ac:dyDescent="0.25">
      <c r="A9" s="197" t="s">
        <v>143</v>
      </c>
      <c r="B9" s="139" t="s">
        <v>29</v>
      </c>
      <c r="C9" s="193"/>
      <c r="D9" s="189"/>
      <c r="E9" s="193" t="s">
        <v>163</v>
      </c>
      <c r="F9" s="193"/>
      <c r="G9" s="193"/>
    </row>
    <row r="10" spans="1:7" ht="15.75" customHeight="1" x14ac:dyDescent="0.25">
      <c r="A10" s="44" t="s">
        <v>224</v>
      </c>
      <c r="B10" s="131" t="s">
        <v>49</v>
      </c>
      <c r="C10" s="193"/>
      <c r="D10" s="193"/>
      <c r="E10" s="189" t="s">
        <v>147</v>
      </c>
      <c r="F10" s="189"/>
      <c r="G10" s="189"/>
    </row>
    <row r="11" spans="1:7" ht="15.75" customHeight="1" x14ac:dyDescent="0.25">
      <c r="A11" s="20" t="s">
        <v>62</v>
      </c>
      <c r="B11" s="129" t="s">
        <v>63</v>
      </c>
      <c r="C11" s="189"/>
      <c r="D11" s="193"/>
      <c r="E11" s="189"/>
      <c r="F11" s="189" t="s">
        <v>60</v>
      </c>
      <c r="G11" s="189"/>
    </row>
    <row r="12" spans="1:7" ht="15.75" customHeight="1" x14ac:dyDescent="0.25">
      <c r="A12" s="15" t="s">
        <v>156</v>
      </c>
      <c r="B12" s="131" t="s">
        <v>33</v>
      </c>
      <c r="C12" s="189"/>
      <c r="D12" s="189"/>
      <c r="E12" s="189"/>
      <c r="F12" s="189"/>
      <c r="G12" s="189" t="s">
        <v>40</v>
      </c>
    </row>
    <row r="13" spans="1:7" ht="15.75" customHeight="1" x14ac:dyDescent="0.25">
      <c r="A13" s="20" t="s">
        <v>207</v>
      </c>
      <c r="B13" s="133" t="s">
        <v>195</v>
      </c>
      <c r="C13" s="189"/>
      <c r="D13" s="189"/>
      <c r="E13" s="189"/>
      <c r="F13" s="189"/>
      <c r="G13" s="189" t="s">
        <v>163</v>
      </c>
    </row>
    <row r="14" spans="1:7" ht="15.75" customHeight="1" x14ac:dyDescent="0.25">
      <c r="A14" s="18" t="s">
        <v>95</v>
      </c>
      <c r="B14" s="133" t="s">
        <v>196</v>
      </c>
      <c r="C14" s="189"/>
      <c r="D14" s="189"/>
      <c r="E14" s="189"/>
      <c r="F14" s="189"/>
      <c r="G14" s="189" t="s">
        <v>215</v>
      </c>
    </row>
    <row r="15" spans="1:7" ht="15.75" x14ac:dyDescent="0.25">
      <c r="A15" s="192"/>
      <c r="B15" s="191"/>
      <c r="C15" s="190"/>
      <c r="D15" s="190"/>
      <c r="E15" s="190"/>
      <c r="F15" s="190"/>
      <c r="G15" s="190"/>
    </row>
  </sheetData>
  <mergeCells count="1">
    <mergeCell ref="C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172</vt:lpstr>
      <vt:lpstr>CARGA DV</vt:lpstr>
      <vt:lpstr>Sala Mac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Augusto Cardona Olaya</dc:creator>
  <cp:lastModifiedBy>Harol Antonio Palacio Gonzalia</cp:lastModifiedBy>
  <cp:lastPrinted>2017-02-06T13:37:16Z</cp:lastPrinted>
  <dcterms:created xsi:type="dcterms:W3CDTF">2016-10-27T21:00:35Z</dcterms:created>
  <dcterms:modified xsi:type="dcterms:W3CDTF">2017-08-14T19:33:13Z</dcterms:modified>
</cp:coreProperties>
</file>