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2-2018\HORARIOS\HORARIOS CON SALONES\"/>
    </mc:Choice>
  </mc:AlternateContent>
  <bookViews>
    <workbookView xWindow="0" yWindow="0" windowWidth="21600" windowHeight="9735"/>
  </bookViews>
  <sheets>
    <sheet name=" HORARIOS NORTE A" sheetId="1" r:id="rId1"/>
    <sheet name="HORARIOS NORTE B" sheetId="4" r:id="rId2"/>
    <sheet name="HORARIOS SUR B" sheetId="3" r:id="rId3"/>
    <sheet name="ASIGNACION" sheetId="2" r:id="rId4"/>
  </sheets>
  <externalReferences>
    <externalReference r:id="rId5"/>
  </externalReferences>
  <definedNames>
    <definedName name="_xlnm._FilterDatabase" localSheetId="0" hidden="1">' HORARIOS NORTE A'!$D$2:$D$71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G45" i="2" s="1"/>
  <c r="G44" i="2"/>
  <c r="G46" i="2"/>
  <c r="G47" i="2"/>
  <c r="G49" i="2"/>
  <c r="G50" i="2"/>
  <c r="G51" i="2"/>
  <c r="G52" i="2"/>
  <c r="G53" i="2"/>
  <c r="G54" i="2" s="1"/>
  <c r="G48" i="2" l="1"/>
  <c r="C52" i="2"/>
  <c r="G41" i="2"/>
  <c r="G40" i="2"/>
  <c r="G39" i="2"/>
  <c r="E38" i="2"/>
  <c r="G37" i="2"/>
  <c r="G36" i="2"/>
  <c r="G35" i="2"/>
  <c r="G34" i="2"/>
  <c r="H32" i="2"/>
  <c r="G33" i="2" s="1"/>
  <c r="G30" i="2"/>
  <c r="G29" i="2"/>
  <c r="G28" i="2"/>
  <c r="G26" i="2"/>
  <c r="G25" i="2"/>
  <c r="G24" i="2"/>
  <c r="E23" i="2"/>
  <c r="G22" i="2"/>
  <c r="G21" i="2"/>
  <c r="G19" i="2"/>
  <c r="G18" i="2"/>
  <c r="G16" i="2"/>
  <c r="G15" i="2"/>
  <c r="G13" i="2"/>
  <c r="G12" i="2"/>
  <c r="G10" i="2"/>
  <c r="G9" i="2"/>
  <c r="G7" i="2"/>
  <c r="G6" i="2"/>
  <c r="G8" i="2" l="1"/>
  <c r="G11" i="2"/>
  <c r="G14" i="2"/>
  <c r="G17" i="2"/>
  <c r="G20" i="2"/>
  <c r="G23" i="2"/>
  <c r="G31" i="2"/>
  <c r="G38" i="2"/>
  <c r="G27" i="2"/>
  <c r="G42" i="2"/>
</calcChain>
</file>

<file path=xl/comments1.xml><?xml version="1.0" encoding="utf-8"?>
<comments xmlns="http://schemas.openxmlformats.org/spreadsheetml/2006/main">
  <authors>
    <author>rcano</author>
    <author>FELIX CARDONA</author>
    <author>Felix Augusto Cardona Olaya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CON 6380 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39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41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 dias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DISEÑO PROYECTOS CULTURALES CON LORENA TAVERA Y CON B5385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con B5385</t>
        </r>
      </text>
    </comment>
    <comment ref="A47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LAURA Y ANDRES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53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65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66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67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DEBEN MATRICULARSE LOS DEL 8380</t>
        </r>
      </text>
    </comment>
    <comment ref="C68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71" authorId="2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comments2.xml><?xml version="1.0" encoding="utf-8"?>
<comments xmlns="http://schemas.openxmlformats.org/spreadsheetml/2006/main">
  <authors>
    <author>rcano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</commentList>
</comments>
</file>

<file path=xl/comments3.xml><?xml version="1.0" encoding="utf-8"?>
<comments xmlns="http://schemas.openxmlformats.org/spreadsheetml/2006/main">
  <authors>
    <author>rcano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</commentList>
</comments>
</file>

<file path=xl/comments4.xml><?xml version="1.0" encoding="utf-8"?>
<comments xmlns="http://schemas.openxmlformats.org/spreadsheetml/2006/main">
  <authors>
    <author>Felix Augusto Cardona Olaya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calendario B… QUE HACEMOS??</t>
        </r>
      </text>
    </comment>
  </commentList>
</comments>
</file>

<file path=xl/sharedStrings.xml><?xml version="1.0" encoding="utf-8"?>
<sst xmlns="http://schemas.openxmlformats.org/spreadsheetml/2006/main" count="527" uniqueCount="282">
  <si>
    <t>PROGRAMACIÓN ACADÉMICA DE HORARIOS</t>
  </si>
  <si>
    <t>FACULTAD</t>
  </si>
  <si>
    <t>CIENCIAS SOCIALES Y HUMANAS</t>
  </si>
  <si>
    <t>PERIODO ACADEMICO:</t>
  </si>
  <si>
    <t>2018-2</t>
  </si>
  <si>
    <t xml:space="preserve">PROGRAMA </t>
  </si>
  <si>
    <t>DISEÑO VISUAL</t>
  </si>
  <si>
    <t>JORNADA:</t>
  </si>
  <si>
    <t>Diurna y homologacion externa</t>
  </si>
  <si>
    <t>GRUPO</t>
  </si>
  <si>
    <t xml:space="preserve">CODIGO </t>
  </si>
  <si>
    <t>NOMBRE ASIGNATURA</t>
  </si>
  <si>
    <t xml:space="preserve">PROFESOR </t>
  </si>
  <si>
    <t>SEDE</t>
  </si>
  <si>
    <t>AULA</t>
  </si>
  <si>
    <t>LUNES</t>
  </si>
  <si>
    <t>MARTES</t>
  </si>
  <si>
    <t>MIERC.</t>
  </si>
  <si>
    <t>JUEVES</t>
  </si>
  <si>
    <t>VIERNES</t>
  </si>
  <si>
    <t>Central</t>
  </si>
  <si>
    <t>110 A</t>
  </si>
  <si>
    <t>7.00 - 10.00</t>
  </si>
  <si>
    <t>9.00-12.00</t>
  </si>
  <si>
    <t>CS014109</t>
  </si>
  <si>
    <t>Monica Pelaez</t>
  </si>
  <si>
    <t>10.00 - 1.00</t>
  </si>
  <si>
    <t>Angela Sánchez</t>
  </si>
  <si>
    <t>Estación 1</t>
  </si>
  <si>
    <t>Sala MAC 1</t>
  </si>
  <si>
    <t>2.00 - 6.00</t>
  </si>
  <si>
    <t>CS014114</t>
  </si>
  <si>
    <t>Gestion Ambiental</t>
  </si>
  <si>
    <t>CS380003</t>
  </si>
  <si>
    <t>Expresion visual 1</t>
  </si>
  <si>
    <t>Luis Valencia</t>
  </si>
  <si>
    <t>A110</t>
  </si>
  <si>
    <t>2.00-5.00</t>
  </si>
  <si>
    <t>CS380006</t>
  </si>
  <si>
    <t xml:space="preserve">Medios 2 </t>
  </si>
  <si>
    <t>8.00 - 12.00</t>
  </si>
  <si>
    <t>CS013103</t>
  </si>
  <si>
    <t>Comunicacion y lenguaje 2</t>
  </si>
  <si>
    <t>CS380008</t>
  </si>
  <si>
    <t>Teoria de la percepcion</t>
  </si>
  <si>
    <t>Adriana Villafañe</t>
  </si>
  <si>
    <t>2.00 -5.00</t>
  </si>
  <si>
    <t>CS380001</t>
  </si>
  <si>
    <t>introducción al diseño</t>
  </si>
  <si>
    <t>CS380004</t>
  </si>
  <si>
    <t>Historia del diseño 1</t>
  </si>
  <si>
    <t>Sofia Carvajal</t>
  </si>
  <si>
    <t>CS380009</t>
  </si>
  <si>
    <t>Semiotica</t>
  </si>
  <si>
    <t>Ruben Saavedra</t>
  </si>
  <si>
    <t>2.00 - 5.00</t>
  </si>
  <si>
    <t>CS380014</t>
  </si>
  <si>
    <t>Teoria imagen/comunicación</t>
  </si>
  <si>
    <t>Lina Cortes</t>
  </si>
  <si>
    <t>9.00 - 12.00</t>
  </si>
  <si>
    <t>CS380012</t>
  </si>
  <si>
    <t>Medios 3</t>
  </si>
  <si>
    <t>Angela Sanchez</t>
  </si>
  <si>
    <t>sala MAC 2</t>
  </si>
  <si>
    <t>CS380007</t>
  </si>
  <si>
    <t>Expresion visual 2</t>
  </si>
  <si>
    <t>Abel Jimenez</t>
  </si>
  <si>
    <t>9.00- 12.00</t>
  </si>
  <si>
    <t>CS380027</t>
  </si>
  <si>
    <t>Fundamentos de investigacion DV</t>
  </si>
  <si>
    <t>Felix Cardona</t>
  </si>
  <si>
    <t>CS380011</t>
  </si>
  <si>
    <t>Historia del diseño 2</t>
  </si>
  <si>
    <t>CS380026</t>
  </si>
  <si>
    <t>Introduccion a la gerencia del diseño</t>
  </si>
  <si>
    <t>10.00-1.00</t>
  </si>
  <si>
    <t>CS380017</t>
  </si>
  <si>
    <t>Medios 4</t>
  </si>
  <si>
    <t>Isabel Cruz</t>
  </si>
  <si>
    <t>central</t>
  </si>
  <si>
    <t>Sala Mac 2</t>
  </si>
  <si>
    <t>CS380019</t>
  </si>
  <si>
    <t>Estetica</t>
  </si>
  <si>
    <t>Libia Gordillo</t>
  </si>
  <si>
    <t>CS380013</t>
  </si>
  <si>
    <t>Expresion visual 3</t>
  </si>
  <si>
    <t xml:space="preserve">Elec. ciencias sociales 1 </t>
  </si>
  <si>
    <t>CS380030</t>
  </si>
  <si>
    <t>Formulacion  evaluacion proyectos</t>
  </si>
  <si>
    <t>6.30 -9.30</t>
  </si>
  <si>
    <t>CS380015</t>
  </si>
  <si>
    <t>Historia del diseño 3</t>
  </si>
  <si>
    <t>CS380023</t>
  </si>
  <si>
    <t>CS380022</t>
  </si>
  <si>
    <t>Grafica editorial 1</t>
  </si>
  <si>
    <t>Sala MAC 2</t>
  </si>
  <si>
    <t>CS380021</t>
  </si>
  <si>
    <t>plataformas digitales 1</t>
  </si>
  <si>
    <t>Catalina Archila</t>
  </si>
  <si>
    <t>Estacion 1</t>
  </si>
  <si>
    <t>Sala Mac 1</t>
  </si>
  <si>
    <t>CS380018</t>
  </si>
  <si>
    <t>Expresion visual 4</t>
  </si>
  <si>
    <t>8.00-12.00</t>
  </si>
  <si>
    <t>CS380038</t>
  </si>
  <si>
    <t xml:space="preserve">Gerencia para el diseño 1 </t>
  </si>
  <si>
    <t>CS380024</t>
  </si>
  <si>
    <t>Diseño Grafica Editorial 2</t>
  </si>
  <si>
    <t>Luz Cometa</t>
  </si>
  <si>
    <t>estacion 1</t>
  </si>
  <si>
    <t>sala MAC 1</t>
  </si>
  <si>
    <t>CS380025</t>
  </si>
  <si>
    <t>Diseño plataformas digitales 2</t>
  </si>
  <si>
    <t>CE305025</t>
  </si>
  <si>
    <t>Iniciativa empresarial</t>
  </si>
  <si>
    <t>CS380033</t>
  </si>
  <si>
    <t>Investigacion en diseño visual</t>
  </si>
  <si>
    <t>CS380029</t>
  </si>
  <si>
    <t>Sem Electivo 2 (Diseño y Urbanismo)</t>
  </si>
  <si>
    <t>Lorena Tavera</t>
  </si>
  <si>
    <t>6.30 - 9.30</t>
  </si>
  <si>
    <t>CS380031</t>
  </si>
  <si>
    <t>Enfasis 1 (Medios editoriales)</t>
  </si>
  <si>
    <t>6.30-9.30</t>
  </si>
  <si>
    <t>Formulacion evaluacion  proyectos</t>
  </si>
  <si>
    <t>CS380028</t>
  </si>
  <si>
    <t>Etica profesional</t>
  </si>
  <si>
    <t>CS380032</t>
  </si>
  <si>
    <t>Practica academica 1 (organizacional)</t>
  </si>
  <si>
    <t>CS380034</t>
  </si>
  <si>
    <t>Enfasis 2 (diseño identidad visual)</t>
  </si>
  <si>
    <t>CS380037</t>
  </si>
  <si>
    <t>Derechos de autor</t>
  </si>
  <si>
    <t>Catalina Guzman</t>
  </si>
  <si>
    <t>gerencia diseño 1</t>
  </si>
  <si>
    <t>CS380036</t>
  </si>
  <si>
    <t>Practica 2 (proyectual)</t>
  </si>
  <si>
    <t>CS380035</t>
  </si>
  <si>
    <t>Seminario de trabajo de grado</t>
  </si>
  <si>
    <t>Adriana Villafane</t>
  </si>
  <si>
    <t>6.30 -8.30</t>
  </si>
  <si>
    <t>CS380039</t>
  </si>
  <si>
    <t>Trabajo de grado</t>
  </si>
  <si>
    <t>Tutor seleccionado</t>
  </si>
  <si>
    <t>CS380040</t>
  </si>
  <si>
    <t>Enfasis 3 (Produccion audiovisual)</t>
  </si>
  <si>
    <t>CS380041</t>
  </si>
  <si>
    <t>Gerencia para el diseño 2</t>
  </si>
  <si>
    <t>HOMOLOGACION EXTERNA.</t>
  </si>
  <si>
    <t>B5385</t>
  </si>
  <si>
    <t>Comunicación y lenguaje 2</t>
  </si>
  <si>
    <t>Gestion Ambiental (B Learning)</t>
  </si>
  <si>
    <t>Cátedra Institucional  (B Learning)</t>
  </si>
  <si>
    <t>Teoria imagen y comunicación</t>
  </si>
  <si>
    <t>lina Cortes</t>
  </si>
  <si>
    <t>Historia diseño 4</t>
  </si>
  <si>
    <t>Introduccion gerencia Diseño</t>
  </si>
  <si>
    <t>Fundamentos investigacion</t>
  </si>
  <si>
    <t>estacion 2</t>
  </si>
  <si>
    <t>V - 1.0 - 2010</t>
  </si>
  <si>
    <t>CONSOLIDADO DE CARGA ACADÉMICA</t>
  </si>
  <si>
    <t>DOC-CDO-F-17</t>
  </si>
  <si>
    <t>Periodo: 2018-2</t>
  </si>
  <si>
    <t>No.</t>
  </si>
  <si>
    <t>DOCENTE</t>
  </si>
  <si>
    <t>ASIGNATURA</t>
  </si>
  <si>
    <t>IHS</t>
  </si>
  <si>
    <t>SEM</t>
  </si>
  <si>
    <t>HS</t>
  </si>
  <si>
    <t>TC</t>
  </si>
  <si>
    <t>OBSERVACIONES</t>
  </si>
  <si>
    <t>Ana Catalina Archila</t>
  </si>
  <si>
    <t>6380 + 7385</t>
  </si>
  <si>
    <t>C</t>
  </si>
  <si>
    <t>TOTAL Horas dictadas en el Semestre</t>
  </si>
  <si>
    <t>Angela Maria Sánchez Gomez</t>
  </si>
  <si>
    <t xml:space="preserve">Medios 3 </t>
  </si>
  <si>
    <t>Medios 2</t>
  </si>
  <si>
    <t>Adriana Villafañe Solarte</t>
  </si>
  <si>
    <t xml:space="preserve">jueves 2.00 - 5.00 </t>
  </si>
  <si>
    <t>Seminario trabajo de grado</t>
  </si>
  <si>
    <t>8380 - 8385</t>
  </si>
  <si>
    <t xml:space="preserve">jueves 6.30 - 8.30 </t>
  </si>
  <si>
    <t>Abel Jimenez Rivas</t>
  </si>
  <si>
    <t xml:space="preserve">miercoles 9.00 - 12.00 </t>
  </si>
  <si>
    <t>Electiva sociales 1 (fotografia)</t>
  </si>
  <si>
    <t>miercoles 2.00 - 5.00</t>
  </si>
  <si>
    <t>Viernes 9.00  - 12.00</t>
  </si>
  <si>
    <t>Introduccion a la gerencia de diseño</t>
  </si>
  <si>
    <t xml:space="preserve">miercoles 6.30 - 9.30 </t>
  </si>
  <si>
    <t>Felix Augusto Cardona Olaya</t>
  </si>
  <si>
    <t>fundamentos investigacion diseño</t>
  </si>
  <si>
    <t>6380 - 3380</t>
  </si>
  <si>
    <t>Lunes 2.00 - 5.00</t>
  </si>
  <si>
    <t>Proyecto investigacion</t>
  </si>
  <si>
    <t>Isabel Lusiana Cruz</t>
  </si>
  <si>
    <t>enfasis 3 (produccion audiovisual)</t>
  </si>
  <si>
    <t>9380-8385</t>
  </si>
  <si>
    <t>Martes 6.30 - 9. 30</t>
  </si>
  <si>
    <t>medios 4</t>
  </si>
  <si>
    <t xml:space="preserve">martes 2.00 - 6.00 </t>
  </si>
  <si>
    <t>Lunes 8.00 - 12.00</t>
  </si>
  <si>
    <t>Monica Pelaez Montoya</t>
  </si>
  <si>
    <t>Diseño grafica editorial 1</t>
  </si>
  <si>
    <t>jueves 8 -12  mac 2</t>
  </si>
  <si>
    <t>Viernes 2.00 - 5.00</t>
  </si>
  <si>
    <t>Introduccion al diseño</t>
  </si>
  <si>
    <t>Viernes 9 - 12 s 110 a</t>
  </si>
  <si>
    <t>seminario electivo 2  (Diseño y Urbanismo)</t>
  </si>
  <si>
    <t>7380 - B6385</t>
  </si>
  <si>
    <t>Martes 6.30 -9.30</t>
  </si>
  <si>
    <t>Lina Maria Cortes Cardona</t>
  </si>
  <si>
    <t>martes 9.00 - 12.00</t>
  </si>
  <si>
    <t>Investigación</t>
  </si>
  <si>
    <t>Proceso Autoevaluacion/acreditacion</t>
  </si>
  <si>
    <t>Libia Gordillo Quiñones</t>
  </si>
  <si>
    <t>Practica 2 (Proyectual)</t>
  </si>
  <si>
    <t>8380 - 9385</t>
  </si>
  <si>
    <t>Martes 5.30 - 9.30</t>
  </si>
  <si>
    <t>lunes 6.30 - 9.30</t>
  </si>
  <si>
    <t>Luis Hernando Valencia Sepulveda</t>
  </si>
  <si>
    <t>martes 2.00 - 5.00</t>
  </si>
  <si>
    <t>Miercoles 10.00 - 1.00</t>
  </si>
  <si>
    <t>Luz Adriana Cometa Fernandez</t>
  </si>
  <si>
    <t>Enfasis 1(Diseño medios editoriales)</t>
  </si>
  <si>
    <t>Lunes 6.30 - 9.30 mac2</t>
  </si>
  <si>
    <t xml:space="preserve">Diseño grafica editorial 2 </t>
  </si>
  <si>
    <t>6380 - 8385</t>
  </si>
  <si>
    <t xml:space="preserve">Ruben Saavedra </t>
  </si>
  <si>
    <t xml:space="preserve">Miercoles 2.00 - 5.00  </t>
  </si>
  <si>
    <t>Sofia Carvajal Rios</t>
  </si>
  <si>
    <t>lunes 7.00 - 10.00</t>
  </si>
  <si>
    <t>lunes 10.00 - 1.00</t>
  </si>
  <si>
    <t>Formulacion y evaluacion de proyectos</t>
  </si>
  <si>
    <t>2.00 - 500</t>
  </si>
  <si>
    <t>Monica Castaño</t>
  </si>
  <si>
    <t>8.00 - 11.00</t>
  </si>
  <si>
    <t>ADMINISTRACION</t>
  </si>
  <si>
    <t xml:space="preserve">CONTADURIA </t>
  </si>
  <si>
    <t>CONTABILIDAD</t>
  </si>
  <si>
    <t>Nocturna SUR</t>
  </si>
  <si>
    <t>SABADO</t>
  </si>
  <si>
    <t>CB012024</t>
  </si>
  <si>
    <t>Matemática Fundamental</t>
    <phoneticPr fontId="0" type="noConversion"/>
  </si>
  <si>
    <t>CS013102</t>
  </si>
  <si>
    <t>Comunicación y lenguaje I</t>
    <phoneticPr fontId="0" type="noConversion"/>
  </si>
  <si>
    <t>SB1380</t>
  </si>
  <si>
    <t>Cátedra Institucional</t>
    <phoneticPr fontId="0" type="noConversion"/>
  </si>
  <si>
    <t>CB012025</t>
  </si>
  <si>
    <t>Geometría descriptiva</t>
  </si>
  <si>
    <t>CS380005</t>
    <phoneticPr fontId="0" type="noConversion"/>
  </si>
  <si>
    <t>Teoría del Color</t>
  </si>
  <si>
    <t>ISABEL CRUZ</t>
  </si>
  <si>
    <t>6.30 - 8.30</t>
  </si>
  <si>
    <t>CS380002</t>
  </si>
  <si>
    <t>Medios I</t>
    <phoneticPr fontId="0" type="noConversion"/>
  </si>
  <si>
    <t>Luis Herrera</t>
  </si>
  <si>
    <t>SUR</t>
  </si>
  <si>
    <t>Sala MAC 3</t>
  </si>
  <si>
    <t>B1380</t>
  </si>
  <si>
    <t>Isabel Cruz</t>
    <phoneticPr fontId="0" type="noConversion"/>
  </si>
  <si>
    <t>martes 6.30 - 9.30 MAC 1</t>
  </si>
  <si>
    <t>martes 2.00 - 5.00 MAC 1</t>
  </si>
  <si>
    <t>martes 2.00 - 6.00 MAC3</t>
  </si>
  <si>
    <t>miercoles 8 - 12 MAC1</t>
  </si>
  <si>
    <t>Expresion visual 4 (Animacion digital)</t>
  </si>
  <si>
    <t>Diseño plataformas digitales 1</t>
  </si>
  <si>
    <t xml:space="preserve">martes 9.00 - 12.00 </t>
  </si>
  <si>
    <t>lunes</t>
  </si>
  <si>
    <t>martes</t>
  </si>
  <si>
    <t>mieroles</t>
  </si>
  <si>
    <t>jueves</t>
  </si>
  <si>
    <t>viernes</t>
  </si>
  <si>
    <t>Viernes 6.30 - 9.30 mac 1</t>
  </si>
  <si>
    <t>CS380010</t>
  </si>
  <si>
    <t>A 108</t>
  </si>
  <si>
    <t>D-202</t>
  </si>
  <si>
    <t>Estación 2</t>
  </si>
  <si>
    <t>E 105</t>
  </si>
  <si>
    <t>10.00 - 12.00</t>
  </si>
  <si>
    <t xml:space="preserve">Central </t>
  </si>
  <si>
    <t>E - 102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</si>
</sst>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37">
    <xf numFmtId="0" fontId="0" fillId="0" borderId="0" xfId="0"/>
    <xf numFmtId="0" fontId="3" fillId="2" borderId="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 wrapText="1" shrinkToFi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8" fillId="2" borderId="1" xfId="1" applyFont="1" applyFill="1" applyBorder="1" applyAlignment="1">
      <alignment wrapText="1"/>
    </xf>
    <xf numFmtId="0" fontId="4" fillId="2" borderId="2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/>
    </xf>
    <xf numFmtId="0" fontId="2" fillId="0" borderId="3" xfId="1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2" xfId="0" applyFont="1" applyFill="1" applyBorder="1" applyAlignment="1">
      <alignment vertical="center" wrapText="1"/>
    </xf>
    <xf numFmtId="0" fontId="2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18" xfId="0" applyFont="1" applyFill="1" applyBorder="1"/>
    <xf numFmtId="0" fontId="8" fillId="2" borderId="18" xfId="1" applyFont="1" applyFill="1" applyBorder="1" applyAlignment="1">
      <alignment wrapText="1"/>
    </xf>
    <xf numFmtId="0" fontId="3" fillId="2" borderId="16" xfId="0" applyNumberFormat="1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wrapText="1"/>
    </xf>
    <xf numFmtId="0" fontId="8" fillId="2" borderId="8" xfId="1" applyFont="1" applyFill="1" applyBorder="1" applyAlignment="1">
      <alignment wrapText="1"/>
    </xf>
    <xf numFmtId="0" fontId="12" fillId="2" borderId="18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left" vertical="center" wrapText="1"/>
    </xf>
    <xf numFmtId="0" fontId="2" fillId="7" borderId="1" xfId="1" applyNumberFormat="1" applyFont="1" applyFill="1" applyBorder="1" applyAlignment="1">
      <alignment horizontal="left" vertical="center" wrapText="1"/>
    </xf>
    <xf numFmtId="0" fontId="2" fillId="7" borderId="1" xfId="2" applyNumberFormat="1" applyFont="1" applyFill="1" applyBorder="1" applyAlignment="1">
      <alignment horizontal="left" vertical="center" wrapText="1"/>
    </xf>
    <xf numFmtId="20" fontId="2" fillId="2" borderId="1" xfId="1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/>
    <xf numFmtId="0" fontId="3" fillId="6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17" fillId="6" borderId="1" xfId="2" applyNumberFormat="1" applyFont="1" applyFill="1" applyBorder="1" applyAlignment="1">
      <alignment horizontal="left" vertical="center" wrapText="1"/>
    </xf>
    <xf numFmtId="0" fontId="2" fillId="3" borderId="1" xfId="2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8" fillId="3" borderId="1" xfId="0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2" fillId="0" borderId="1" xfId="1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</xdr:rowOff>
    </xdr:from>
    <xdr:to>
      <xdr:col>1</xdr:col>
      <xdr:colOff>622300</xdr:colOff>
      <xdr:row>2</xdr:row>
      <xdr:rowOff>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9080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514350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800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2</xdr:col>
      <xdr:colOff>514350</xdr:colOff>
      <xdr:row>2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85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0</xdr:row>
      <xdr:rowOff>76200</xdr:rowOff>
    </xdr:from>
    <xdr:to>
      <xdr:col>1</xdr:col>
      <xdr:colOff>1767178</xdr:colOff>
      <xdr:row>3</xdr:row>
      <xdr:rowOff>174947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76200"/>
          <a:ext cx="1519529" cy="55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AJC/coordinacion/2018-2/planeacion%2018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 NORTE"/>
      <sheetName val=" HOR NOCHE SUR"/>
      <sheetName val="CARGA DV2.0"/>
      <sheetName val="Sala Mac"/>
      <sheetName val="CIENCIAS HUMANAS"/>
      <sheetName val="Hoja1"/>
    </sheetNames>
    <sheetDataSet>
      <sheetData sheetId="0">
        <row r="22">
          <cell r="C22" t="str">
            <v>Historia del diseño 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topLeftCell="A7" zoomScaleNormal="100" workbookViewId="0">
      <selection activeCell="C24" sqref="C24"/>
    </sheetView>
  </sheetViews>
  <sheetFormatPr baseColWidth="10" defaultRowHeight="11.25" x14ac:dyDescent="0.25"/>
  <cols>
    <col min="1" max="1" width="8.140625" style="125" bestFit="1" customWidth="1"/>
    <col min="2" max="2" width="9.42578125" style="13" customWidth="1"/>
    <col min="3" max="3" width="30.5703125" style="13" customWidth="1"/>
    <col min="4" max="4" width="15.28515625" style="13" bestFit="1" customWidth="1"/>
    <col min="5" max="5" width="8.42578125" style="13" bestFit="1" customWidth="1"/>
    <col min="6" max="6" width="9.5703125" style="13" customWidth="1"/>
    <col min="7" max="8" width="9.85546875" style="13" bestFit="1" customWidth="1"/>
    <col min="9" max="9" width="10.140625" style="13" bestFit="1" customWidth="1"/>
    <col min="10" max="10" width="10" style="13" customWidth="1"/>
    <col min="11" max="11" width="11" style="13" customWidth="1"/>
    <col min="12" max="12" width="2.140625" style="13" customWidth="1"/>
    <col min="13" max="13" width="8.42578125" style="13" bestFit="1" customWidth="1"/>
    <col min="14" max="14" width="9.5703125" style="13" bestFit="1" customWidth="1"/>
    <col min="15" max="15" width="8.5703125" style="13" bestFit="1" customWidth="1"/>
    <col min="16" max="18" width="9.85546875" style="13" bestFit="1" customWidth="1"/>
    <col min="19" max="19" width="9.140625" style="13" bestFit="1" customWidth="1"/>
    <col min="20" max="206" width="11.42578125" style="13"/>
    <col min="207" max="207" width="9" style="13" customWidth="1"/>
    <col min="208" max="208" width="10.5703125" style="13" bestFit="1" customWidth="1"/>
    <col min="209" max="209" width="31.42578125" style="13" customWidth="1"/>
    <col min="210" max="210" width="21.28515625" style="13" customWidth="1"/>
    <col min="211" max="211" width="9.42578125" style="13" bestFit="1" customWidth="1"/>
    <col min="212" max="212" width="10.140625" style="13" bestFit="1" customWidth="1"/>
    <col min="213" max="213" width="11.28515625" style="13" customWidth="1"/>
    <col min="214" max="214" width="11.42578125" style="13" bestFit="1" customWidth="1"/>
    <col min="215" max="215" width="11.85546875" style="13" customWidth="1"/>
    <col min="216" max="216" width="10.140625" style="13" bestFit="1" customWidth="1"/>
    <col min="217" max="217" width="11.42578125" style="13" bestFit="1" customWidth="1"/>
    <col min="218" max="462" width="11.42578125" style="13"/>
    <col min="463" max="463" width="9" style="13" customWidth="1"/>
    <col min="464" max="464" width="10.5703125" style="13" bestFit="1" customWidth="1"/>
    <col min="465" max="465" width="31.42578125" style="13" customWidth="1"/>
    <col min="466" max="466" width="21.28515625" style="13" customWidth="1"/>
    <col min="467" max="467" width="9.42578125" style="13" bestFit="1" customWidth="1"/>
    <col min="468" max="468" width="10.140625" style="13" bestFit="1" customWidth="1"/>
    <col min="469" max="469" width="11.28515625" style="13" customWidth="1"/>
    <col min="470" max="470" width="11.42578125" style="13" bestFit="1" customWidth="1"/>
    <col min="471" max="471" width="11.85546875" style="13" customWidth="1"/>
    <col min="472" max="472" width="10.140625" style="13" bestFit="1" customWidth="1"/>
    <col min="473" max="473" width="11.42578125" style="13" bestFit="1" customWidth="1"/>
    <col min="474" max="718" width="11.42578125" style="13"/>
    <col min="719" max="719" width="9" style="13" customWidth="1"/>
    <col min="720" max="720" width="10.5703125" style="13" bestFit="1" customWidth="1"/>
    <col min="721" max="721" width="31.42578125" style="13" customWidth="1"/>
    <col min="722" max="722" width="21.28515625" style="13" customWidth="1"/>
    <col min="723" max="723" width="9.42578125" style="13" bestFit="1" customWidth="1"/>
    <col min="724" max="724" width="10.140625" style="13" bestFit="1" customWidth="1"/>
    <col min="725" max="725" width="11.28515625" style="13" customWidth="1"/>
    <col min="726" max="726" width="11.42578125" style="13" bestFit="1" customWidth="1"/>
    <col min="727" max="727" width="11.85546875" style="13" customWidth="1"/>
    <col min="728" max="728" width="10.140625" style="13" bestFit="1" customWidth="1"/>
    <col min="729" max="729" width="11.42578125" style="13" bestFit="1" customWidth="1"/>
    <col min="730" max="974" width="11.42578125" style="13"/>
    <col min="975" max="975" width="9" style="13" customWidth="1"/>
    <col min="976" max="976" width="10.5703125" style="13" bestFit="1" customWidth="1"/>
    <col min="977" max="977" width="31.42578125" style="13" customWidth="1"/>
    <col min="978" max="978" width="21.28515625" style="13" customWidth="1"/>
    <col min="979" max="979" width="9.42578125" style="13" bestFit="1" customWidth="1"/>
    <col min="980" max="980" width="10.140625" style="13" bestFit="1" customWidth="1"/>
    <col min="981" max="981" width="11.28515625" style="13" customWidth="1"/>
    <col min="982" max="982" width="11.42578125" style="13" bestFit="1" customWidth="1"/>
    <col min="983" max="983" width="11.85546875" style="13" customWidth="1"/>
    <col min="984" max="984" width="10.140625" style="13" bestFit="1" customWidth="1"/>
    <col min="985" max="985" width="11.42578125" style="13" bestFit="1" customWidth="1"/>
    <col min="986" max="1230" width="11.42578125" style="13"/>
    <col min="1231" max="1231" width="9" style="13" customWidth="1"/>
    <col min="1232" max="1232" width="10.5703125" style="13" bestFit="1" customWidth="1"/>
    <col min="1233" max="1233" width="31.42578125" style="13" customWidth="1"/>
    <col min="1234" max="1234" width="21.28515625" style="13" customWidth="1"/>
    <col min="1235" max="1235" width="9.42578125" style="13" bestFit="1" customWidth="1"/>
    <col min="1236" max="1236" width="10.140625" style="13" bestFit="1" customWidth="1"/>
    <col min="1237" max="1237" width="11.28515625" style="13" customWidth="1"/>
    <col min="1238" max="1238" width="11.42578125" style="13" bestFit="1" customWidth="1"/>
    <col min="1239" max="1239" width="11.85546875" style="13" customWidth="1"/>
    <col min="1240" max="1240" width="10.140625" style="13" bestFit="1" customWidth="1"/>
    <col min="1241" max="1241" width="11.42578125" style="13" bestFit="1" customWidth="1"/>
    <col min="1242" max="1486" width="11.42578125" style="13"/>
    <col min="1487" max="1487" width="9" style="13" customWidth="1"/>
    <col min="1488" max="1488" width="10.5703125" style="13" bestFit="1" customWidth="1"/>
    <col min="1489" max="1489" width="31.42578125" style="13" customWidth="1"/>
    <col min="1490" max="1490" width="21.28515625" style="13" customWidth="1"/>
    <col min="1491" max="1491" width="9.42578125" style="13" bestFit="1" customWidth="1"/>
    <col min="1492" max="1492" width="10.140625" style="13" bestFit="1" customWidth="1"/>
    <col min="1493" max="1493" width="11.28515625" style="13" customWidth="1"/>
    <col min="1494" max="1494" width="11.42578125" style="13" bestFit="1" customWidth="1"/>
    <col min="1495" max="1495" width="11.85546875" style="13" customWidth="1"/>
    <col min="1496" max="1496" width="10.140625" style="13" bestFit="1" customWidth="1"/>
    <col min="1497" max="1497" width="11.42578125" style="13" bestFit="1" customWidth="1"/>
    <col min="1498" max="1742" width="11.42578125" style="13"/>
    <col min="1743" max="1743" width="9" style="13" customWidth="1"/>
    <col min="1744" max="1744" width="10.5703125" style="13" bestFit="1" customWidth="1"/>
    <col min="1745" max="1745" width="31.42578125" style="13" customWidth="1"/>
    <col min="1746" max="1746" width="21.28515625" style="13" customWidth="1"/>
    <col min="1747" max="1747" width="9.42578125" style="13" bestFit="1" customWidth="1"/>
    <col min="1748" max="1748" width="10.140625" style="13" bestFit="1" customWidth="1"/>
    <col min="1749" max="1749" width="11.28515625" style="13" customWidth="1"/>
    <col min="1750" max="1750" width="11.42578125" style="13" bestFit="1" customWidth="1"/>
    <col min="1751" max="1751" width="11.85546875" style="13" customWidth="1"/>
    <col min="1752" max="1752" width="10.140625" style="13" bestFit="1" customWidth="1"/>
    <col min="1753" max="1753" width="11.42578125" style="13" bestFit="1" customWidth="1"/>
    <col min="1754" max="1998" width="11.42578125" style="13"/>
    <col min="1999" max="1999" width="9" style="13" customWidth="1"/>
    <col min="2000" max="2000" width="10.5703125" style="13" bestFit="1" customWidth="1"/>
    <col min="2001" max="2001" width="31.42578125" style="13" customWidth="1"/>
    <col min="2002" max="2002" width="21.28515625" style="13" customWidth="1"/>
    <col min="2003" max="2003" width="9.42578125" style="13" bestFit="1" customWidth="1"/>
    <col min="2004" max="2004" width="10.140625" style="13" bestFit="1" customWidth="1"/>
    <col min="2005" max="2005" width="11.28515625" style="13" customWidth="1"/>
    <col min="2006" max="2006" width="11.42578125" style="13" bestFit="1" customWidth="1"/>
    <col min="2007" max="2007" width="11.85546875" style="13" customWidth="1"/>
    <col min="2008" max="2008" width="10.140625" style="13" bestFit="1" customWidth="1"/>
    <col min="2009" max="2009" width="11.42578125" style="13" bestFit="1" customWidth="1"/>
    <col min="2010" max="2254" width="11.42578125" style="13"/>
    <col min="2255" max="2255" width="9" style="13" customWidth="1"/>
    <col min="2256" max="2256" width="10.5703125" style="13" bestFit="1" customWidth="1"/>
    <col min="2257" max="2257" width="31.42578125" style="13" customWidth="1"/>
    <col min="2258" max="2258" width="21.28515625" style="13" customWidth="1"/>
    <col min="2259" max="2259" width="9.42578125" style="13" bestFit="1" customWidth="1"/>
    <col min="2260" max="2260" width="10.140625" style="13" bestFit="1" customWidth="1"/>
    <col min="2261" max="2261" width="11.28515625" style="13" customWidth="1"/>
    <col min="2262" max="2262" width="11.42578125" style="13" bestFit="1" customWidth="1"/>
    <col min="2263" max="2263" width="11.85546875" style="13" customWidth="1"/>
    <col min="2264" max="2264" width="10.140625" style="13" bestFit="1" customWidth="1"/>
    <col min="2265" max="2265" width="11.42578125" style="13" bestFit="1" customWidth="1"/>
    <col min="2266" max="2510" width="11.42578125" style="13"/>
    <col min="2511" max="2511" width="9" style="13" customWidth="1"/>
    <col min="2512" max="2512" width="10.5703125" style="13" bestFit="1" customWidth="1"/>
    <col min="2513" max="2513" width="31.42578125" style="13" customWidth="1"/>
    <col min="2514" max="2514" width="21.28515625" style="13" customWidth="1"/>
    <col min="2515" max="2515" width="9.42578125" style="13" bestFit="1" customWidth="1"/>
    <col min="2516" max="2516" width="10.140625" style="13" bestFit="1" customWidth="1"/>
    <col min="2517" max="2517" width="11.28515625" style="13" customWidth="1"/>
    <col min="2518" max="2518" width="11.42578125" style="13" bestFit="1" customWidth="1"/>
    <col min="2519" max="2519" width="11.85546875" style="13" customWidth="1"/>
    <col min="2520" max="2520" width="10.140625" style="13" bestFit="1" customWidth="1"/>
    <col min="2521" max="2521" width="11.42578125" style="13" bestFit="1" customWidth="1"/>
    <col min="2522" max="2766" width="11.42578125" style="13"/>
    <col min="2767" max="2767" width="9" style="13" customWidth="1"/>
    <col min="2768" max="2768" width="10.5703125" style="13" bestFit="1" customWidth="1"/>
    <col min="2769" max="2769" width="31.42578125" style="13" customWidth="1"/>
    <col min="2770" max="2770" width="21.28515625" style="13" customWidth="1"/>
    <col min="2771" max="2771" width="9.42578125" style="13" bestFit="1" customWidth="1"/>
    <col min="2772" max="2772" width="10.140625" style="13" bestFit="1" customWidth="1"/>
    <col min="2773" max="2773" width="11.28515625" style="13" customWidth="1"/>
    <col min="2774" max="2774" width="11.42578125" style="13" bestFit="1" customWidth="1"/>
    <col min="2775" max="2775" width="11.85546875" style="13" customWidth="1"/>
    <col min="2776" max="2776" width="10.140625" style="13" bestFit="1" customWidth="1"/>
    <col min="2777" max="2777" width="11.42578125" style="13" bestFit="1" customWidth="1"/>
    <col min="2778" max="3022" width="11.42578125" style="13"/>
    <col min="3023" max="3023" width="9" style="13" customWidth="1"/>
    <col min="3024" max="3024" width="10.5703125" style="13" bestFit="1" customWidth="1"/>
    <col min="3025" max="3025" width="31.42578125" style="13" customWidth="1"/>
    <col min="3026" max="3026" width="21.28515625" style="13" customWidth="1"/>
    <col min="3027" max="3027" width="9.42578125" style="13" bestFit="1" customWidth="1"/>
    <col min="3028" max="3028" width="10.140625" style="13" bestFit="1" customWidth="1"/>
    <col min="3029" max="3029" width="11.28515625" style="13" customWidth="1"/>
    <col min="3030" max="3030" width="11.42578125" style="13" bestFit="1" customWidth="1"/>
    <col min="3031" max="3031" width="11.85546875" style="13" customWidth="1"/>
    <col min="3032" max="3032" width="10.140625" style="13" bestFit="1" customWidth="1"/>
    <col min="3033" max="3033" width="11.42578125" style="13" bestFit="1" customWidth="1"/>
    <col min="3034" max="3278" width="11.42578125" style="13"/>
    <col min="3279" max="3279" width="9" style="13" customWidth="1"/>
    <col min="3280" max="3280" width="10.5703125" style="13" bestFit="1" customWidth="1"/>
    <col min="3281" max="3281" width="31.42578125" style="13" customWidth="1"/>
    <col min="3282" max="3282" width="21.28515625" style="13" customWidth="1"/>
    <col min="3283" max="3283" width="9.42578125" style="13" bestFit="1" customWidth="1"/>
    <col min="3284" max="3284" width="10.140625" style="13" bestFit="1" customWidth="1"/>
    <col min="3285" max="3285" width="11.28515625" style="13" customWidth="1"/>
    <col min="3286" max="3286" width="11.42578125" style="13" bestFit="1" customWidth="1"/>
    <col min="3287" max="3287" width="11.85546875" style="13" customWidth="1"/>
    <col min="3288" max="3288" width="10.140625" style="13" bestFit="1" customWidth="1"/>
    <col min="3289" max="3289" width="11.42578125" style="13" bestFit="1" customWidth="1"/>
    <col min="3290" max="3534" width="11.42578125" style="13"/>
    <col min="3535" max="3535" width="9" style="13" customWidth="1"/>
    <col min="3536" max="3536" width="10.5703125" style="13" bestFit="1" customWidth="1"/>
    <col min="3537" max="3537" width="31.42578125" style="13" customWidth="1"/>
    <col min="3538" max="3538" width="21.28515625" style="13" customWidth="1"/>
    <col min="3539" max="3539" width="9.42578125" style="13" bestFit="1" customWidth="1"/>
    <col min="3540" max="3540" width="10.140625" style="13" bestFit="1" customWidth="1"/>
    <col min="3541" max="3541" width="11.28515625" style="13" customWidth="1"/>
    <col min="3542" max="3542" width="11.42578125" style="13" bestFit="1" customWidth="1"/>
    <col min="3543" max="3543" width="11.85546875" style="13" customWidth="1"/>
    <col min="3544" max="3544" width="10.140625" style="13" bestFit="1" customWidth="1"/>
    <col min="3545" max="3545" width="11.42578125" style="13" bestFit="1" customWidth="1"/>
    <col min="3546" max="3790" width="11.42578125" style="13"/>
    <col min="3791" max="3791" width="9" style="13" customWidth="1"/>
    <col min="3792" max="3792" width="10.5703125" style="13" bestFit="1" customWidth="1"/>
    <col min="3793" max="3793" width="31.42578125" style="13" customWidth="1"/>
    <col min="3794" max="3794" width="21.28515625" style="13" customWidth="1"/>
    <col min="3795" max="3795" width="9.42578125" style="13" bestFit="1" customWidth="1"/>
    <col min="3796" max="3796" width="10.140625" style="13" bestFit="1" customWidth="1"/>
    <col min="3797" max="3797" width="11.28515625" style="13" customWidth="1"/>
    <col min="3798" max="3798" width="11.42578125" style="13" bestFit="1" customWidth="1"/>
    <col min="3799" max="3799" width="11.85546875" style="13" customWidth="1"/>
    <col min="3800" max="3800" width="10.140625" style="13" bestFit="1" customWidth="1"/>
    <col min="3801" max="3801" width="11.42578125" style="13" bestFit="1" customWidth="1"/>
    <col min="3802" max="4046" width="11.42578125" style="13"/>
    <col min="4047" max="4047" width="9" style="13" customWidth="1"/>
    <col min="4048" max="4048" width="10.5703125" style="13" bestFit="1" customWidth="1"/>
    <col min="4049" max="4049" width="31.42578125" style="13" customWidth="1"/>
    <col min="4050" max="4050" width="21.28515625" style="13" customWidth="1"/>
    <col min="4051" max="4051" width="9.42578125" style="13" bestFit="1" customWidth="1"/>
    <col min="4052" max="4052" width="10.140625" style="13" bestFit="1" customWidth="1"/>
    <col min="4053" max="4053" width="11.28515625" style="13" customWidth="1"/>
    <col min="4054" max="4054" width="11.42578125" style="13" bestFit="1" customWidth="1"/>
    <col min="4055" max="4055" width="11.85546875" style="13" customWidth="1"/>
    <col min="4056" max="4056" width="10.140625" style="13" bestFit="1" customWidth="1"/>
    <col min="4057" max="4057" width="11.42578125" style="13" bestFit="1" customWidth="1"/>
    <col min="4058" max="4302" width="11.42578125" style="13"/>
    <col min="4303" max="4303" width="9" style="13" customWidth="1"/>
    <col min="4304" max="4304" width="10.5703125" style="13" bestFit="1" customWidth="1"/>
    <col min="4305" max="4305" width="31.42578125" style="13" customWidth="1"/>
    <col min="4306" max="4306" width="21.28515625" style="13" customWidth="1"/>
    <col min="4307" max="4307" width="9.42578125" style="13" bestFit="1" customWidth="1"/>
    <col min="4308" max="4308" width="10.140625" style="13" bestFit="1" customWidth="1"/>
    <col min="4309" max="4309" width="11.28515625" style="13" customWidth="1"/>
    <col min="4310" max="4310" width="11.42578125" style="13" bestFit="1" customWidth="1"/>
    <col min="4311" max="4311" width="11.85546875" style="13" customWidth="1"/>
    <col min="4312" max="4312" width="10.140625" style="13" bestFit="1" customWidth="1"/>
    <col min="4313" max="4313" width="11.42578125" style="13" bestFit="1" customWidth="1"/>
    <col min="4314" max="4558" width="11.42578125" style="13"/>
    <col min="4559" max="4559" width="9" style="13" customWidth="1"/>
    <col min="4560" max="4560" width="10.5703125" style="13" bestFit="1" customWidth="1"/>
    <col min="4561" max="4561" width="31.42578125" style="13" customWidth="1"/>
    <col min="4562" max="4562" width="21.28515625" style="13" customWidth="1"/>
    <col min="4563" max="4563" width="9.42578125" style="13" bestFit="1" customWidth="1"/>
    <col min="4564" max="4564" width="10.140625" style="13" bestFit="1" customWidth="1"/>
    <col min="4565" max="4565" width="11.28515625" style="13" customWidth="1"/>
    <col min="4566" max="4566" width="11.42578125" style="13" bestFit="1" customWidth="1"/>
    <col min="4567" max="4567" width="11.85546875" style="13" customWidth="1"/>
    <col min="4568" max="4568" width="10.140625" style="13" bestFit="1" customWidth="1"/>
    <col min="4569" max="4569" width="11.42578125" style="13" bestFit="1" customWidth="1"/>
    <col min="4570" max="4814" width="11.42578125" style="13"/>
    <col min="4815" max="4815" width="9" style="13" customWidth="1"/>
    <col min="4816" max="4816" width="10.5703125" style="13" bestFit="1" customWidth="1"/>
    <col min="4817" max="4817" width="31.42578125" style="13" customWidth="1"/>
    <col min="4818" max="4818" width="21.28515625" style="13" customWidth="1"/>
    <col min="4819" max="4819" width="9.42578125" style="13" bestFit="1" customWidth="1"/>
    <col min="4820" max="4820" width="10.140625" style="13" bestFit="1" customWidth="1"/>
    <col min="4821" max="4821" width="11.28515625" style="13" customWidth="1"/>
    <col min="4822" max="4822" width="11.42578125" style="13" bestFit="1" customWidth="1"/>
    <col min="4823" max="4823" width="11.85546875" style="13" customWidth="1"/>
    <col min="4824" max="4824" width="10.140625" style="13" bestFit="1" customWidth="1"/>
    <col min="4825" max="4825" width="11.42578125" style="13" bestFit="1" customWidth="1"/>
    <col min="4826" max="5070" width="11.42578125" style="13"/>
    <col min="5071" max="5071" width="9" style="13" customWidth="1"/>
    <col min="5072" max="5072" width="10.5703125" style="13" bestFit="1" customWidth="1"/>
    <col min="5073" max="5073" width="31.42578125" style="13" customWidth="1"/>
    <col min="5074" max="5074" width="21.28515625" style="13" customWidth="1"/>
    <col min="5075" max="5075" width="9.42578125" style="13" bestFit="1" customWidth="1"/>
    <col min="5076" max="5076" width="10.140625" style="13" bestFit="1" customWidth="1"/>
    <col min="5077" max="5077" width="11.28515625" style="13" customWidth="1"/>
    <col min="5078" max="5078" width="11.42578125" style="13" bestFit="1" customWidth="1"/>
    <col min="5079" max="5079" width="11.85546875" style="13" customWidth="1"/>
    <col min="5080" max="5080" width="10.140625" style="13" bestFit="1" customWidth="1"/>
    <col min="5081" max="5081" width="11.42578125" style="13" bestFit="1" customWidth="1"/>
    <col min="5082" max="5326" width="11.42578125" style="13"/>
    <col min="5327" max="5327" width="9" style="13" customWidth="1"/>
    <col min="5328" max="5328" width="10.5703125" style="13" bestFit="1" customWidth="1"/>
    <col min="5329" max="5329" width="31.42578125" style="13" customWidth="1"/>
    <col min="5330" max="5330" width="21.28515625" style="13" customWidth="1"/>
    <col min="5331" max="5331" width="9.42578125" style="13" bestFit="1" customWidth="1"/>
    <col min="5332" max="5332" width="10.140625" style="13" bestFit="1" customWidth="1"/>
    <col min="5333" max="5333" width="11.28515625" style="13" customWidth="1"/>
    <col min="5334" max="5334" width="11.42578125" style="13" bestFit="1" customWidth="1"/>
    <col min="5335" max="5335" width="11.85546875" style="13" customWidth="1"/>
    <col min="5336" max="5336" width="10.140625" style="13" bestFit="1" customWidth="1"/>
    <col min="5337" max="5337" width="11.42578125" style="13" bestFit="1" customWidth="1"/>
    <col min="5338" max="5582" width="11.42578125" style="13"/>
    <col min="5583" max="5583" width="9" style="13" customWidth="1"/>
    <col min="5584" max="5584" width="10.5703125" style="13" bestFit="1" customWidth="1"/>
    <col min="5585" max="5585" width="31.42578125" style="13" customWidth="1"/>
    <col min="5586" max="5586" width="21.28515625" style="13" customWidth="1"/>
    <col min="5587" max="5587" width="9.42578125" style="13" bestFit="1" customWidth="1"/>
    <col min="5588" max="5588" width="10.140625" style="13" bestFit="1" customWidth="1"/>
    <col min="5589" max="5589" width="11.28515625" style="13" customWidth="1"/>
    <col min="5590" max="5590" width="11.42578125" style="13" bestFit="1" customWidth="1"/>
    <col min="5591" max="5591" width="11.85546875" style="13" customWidth="1"/>
    <col min="5592" max="5592" width="10.140625" style="13" bestFit="1" customWidth="1"/>
    <col min="5593" max="5593" width="11.42578125" style="13" bestFit="1" customWidth="1"/>
    <col min="5594" max="5838" width="11.42578125" style="13"/>
    <col min="5839" max="5839" width="9" style="13" customWidth="1"/>
    <col min="5840" max="5840" width="10.5703125" style="13" bestFit="1" customWidth="1"/>
    <col min="5841" max="5841" width="31.42578125" style="13" customWidth="1"/>
    <col min="5842" max="5842" width="21.28515625" style="13" customWidth="1"/>
    <col min="5843" max="5843" width="9.42578125" style="13" bestFit="1" customWidth="1"/>
    <col min="5844" max="5844" width="10.140625" style="13" bestFit="1" customWidth="1"/>
    <col min="5845" max="5845" width="11.28515625" style="13" customWidth="1"/>
    <col min="5846" max="5846" width="11.42578125" style="13" bestFit="1" customWidth="1"/>
    <col min="5847" max="5847" width="11.85546875" style="13" customWidth="1"/>
    <col min="5848" max="5848" width="10.140625" style="13" bestFit="1" customWidth="1"/>
    <col min="5849" max="5849" width="11.42578125" style="13" bestFit="1" customWidth="1"/>
    <col min="5850" max="6094" width="11.42578125" style="13"/>
    <col min="6095" max="6095" width="9" style="13" customWidth="1"/>
    <col min="6096" max="6096" width="10.5703125" style="13" bestFit="1" customWidth="1"/>
    <col min="6097" max="6097" width="31.42578125" style="13" customWidth="1"/>
    <col min="6098" max="6098" width="21.28515625" style="13" customWidth="1"/>
    <col min="6099" max="6099" width="9.42578125" style="13" bestFit="1" customWidth="1"/>
    <col min="6100" max="6100" width="10.140625" style="13" bestFit="1" customWidth="1"/>
    <col min="6101" max="6101" width="11.28515625" style="13" customWidth="1"/>
    <col min="6102" max="6102" width="11.42578125" style="13" bestFit="1" customWidth="1"/>
    <col min="6103" max="6103" width="11.85546875" style="13" customWidth="1"/>
    <col min="6104" max="6104" width="10.140625" style="13" bestFit="1" customWidth="1"/>
    <col min="6105" max="6105" width="11.42578125" style="13" bestFit="1" customWidth="1"/>
    <col min="6106" max="6350" width="11.42578125" style="13"/>
    <col min="6351" max="6351" width="9" style="13" customWidth="1"/>
    <col min="6352" max="6352" width="10.5703125" style="13" bestFit="1" customWidth="1"/>
    <col min="6353" max="6353" width="31.42578125" style="13" customWidth="1"/>
    <col min="6354" max="6354" width="21.28515625" style="13" customWidth="1"/>
    <col min="6355" max="6355" width="9.42578125" style="13" bestFit="1" customWidth="1"/>
    <col min="6356" max="6356" width="10.140625" style="13" bestFit="1" customWidth="1"/>
    <col min="6357" max="6357" width="11.28515625" style="13" customWidth="1"/>
    <col min="6358" max="6358" width="11.42578125" style="13" bestFit="1" customWidth="1"/>
    <col min="6359" max="6359" width="11.85546875" style="13" customWidth="1"/>
    <col min="6360" max="6360" width="10.140625" style="13" bestFit="1" customWidth="1"/>
    <col min="6361" max="6361" width="11.42578125" style="13" bestFit="1" customWidth="1"/>
    <col min="6362" max="6606" width="11.42578125" style="13"/>
    <col min="6607" max="6607" width="9" style="13" customWidth="1"/>
    <col min="6608" max="6608" width="10.5703125" style="13" bestFit="1" customWidth="1"/>
    <col min="6609" max="6609" width="31.42578125" style="13" customWidth="1"/>
    <col min="6610" max="6610" width="21.28515625" style="13" customWidth="1"/>
    <col min="6611" max="6611" width="9.42578125" style="13" bestFit="1" customWidth="1"/>
    <col min="6612" max="6612" width="10.140625" style="13" bestFit="1" customWidth="1"/>
    <col min="6613" max="6613" width="11.28515625" style="13" customWidth="1"/>
    <col min="6614" max="6614" width="11.42578125" style="13" bestFit="1" customWidth="1"/>
    <col min="6615" max="6615" width="11.85546875" style="13" customWidth="1"/>
    <col min="6616" max="6616" width="10.140625" style="13" bestFit="1" customWidth="1"/>
    <col min="6617" max="6617" width="11.42578125" style="13" bestFit="1" customWidth="1"/>
    <col min="6618" max="6862" width="11.42578125" style="13"/>
    <col min="6863" max="6863" width="9" style="13" customWidth="1"/>
    <col min="6864" max="6864" width="10.5703125" style="13" bestFit="1" customWidth="1"/>
    <col min="6865" max="6865" width="31.42578125" style="13" customWidth="1"/>
    <col min="6866" max="6866" width="21.28515625" style="13" customWidth="1"/>
    <col min="6867" max="6867" width="9.42578125" style="13" bestFit="1" customWidth="1"/>
    <col min="6868" max="6868" width="10.140625" style="13" bestFit="1" customWidth="1"/>
    <col min="6869" max="6869" width="11.28515625" style="13" customWidth="1"/>
    <col min="6870" max="6870" width="11.42578125" style="13" bestFit="1" customWidth="1"/>
    <col min="6871" max="6871" width="11.85546875" style="13" customWidth="1"/>
    <col min="6872" max="6872" width="10.140625" style="13" bestFit="1" customWidth="1"/>
    <col min="6873" max="6873" width="11.42578125" style="13" bestFit="1" customWidth="1"/>
    <col min="6874" max="7118" width="11.42578125" style="13"/>
    <col min="7119" max="7119" width="9" style="13" customWidth="1"/>
    <col min="7120" max="7120" width="10.5703125" style="13" bestFit="1" customWidth="1"/>
    <col min="7121" max="7121" width="31.42578125" style="13" customWidth="1"/>
    <col min="7122" max="7122" width="21.28515625" style="13" customWidth="1"/>
    <col min="7123" max="7123" width="9.42578125" style="13" bestFit="1" customWidth="1"/>
    <col min="7124" max="7124" width="10.140625" style="13" bestFit="1" customWidth="1"/>
    <col min="7125" max="7125" width="11.28515625" style="13" customWidth="1"/>
    <col min="7126" max="7126" width="11.42578125" style="13" bestFit="1" customWidth="1"/>
    <col min="7127" max="7127" width="11.85546875" style="13" customWidth="1"/>
    <col min="7128" max="7128" width="10.140625" style="13" bestFit="1" customWidth="1"/>
    <col min="7129" max="7129" width="11.42578125" style="13" bestFit="1" customWidth="1"/>
    <col min="7130" max="7374" width="11.42578125" style="13"/>
    <col min="7375" max="7375" width="9" style="13" customWidth="1"/>
    <col min="7376" max="7376" width="10.5703125" style="13" bestFit="1" customWidth="1"/>
    <col min="7377" max="7377" width="31.42578125" style="13" customWidth="1"/>
    <col min="7378" max="7378" width="21.28515625" style="13" customWidth="1"/>
    <col min="7379" max="7379" width="9.42578125" style="13" bestFit="1" customWidth="1"/>
    <col min="7380" max="7380" width="10.140625" style="13" bestFit="1" customWidth="1"/>
    <col min="7381" max="7381" width="11.28515625" style="13" customWidth="1"/>
    <col min="7382" max="7382" width="11.42578125" style="13" bestFit="1" customWidth="1"/>
    <col min="7383" max="7383" width="11.85546875" style="13" customWidth="1"/>
    <col min="7384" max="7384" width="10.140625" style="13" bestFit="1" customWidth="1"/>
    <col min="7385" max="7385" width="11.42578125" style="13" bestFit="1" customWidth="1"/>
    <col min="7386" max="7630" width="11.42578125" style="13"/>
    <col min="7631" max="7631" width="9" style="13" customWidth="1"/>
    <col min="7632" max="7632" width="10.5703125" style="13" bestFit="1" customWidth="1"/>
    <col min="7633" max="7633" width="31.42578125" style="13" customWidth="1"/>
    <col min="7634" max="7634" width="21.28515625" style="13" customWidth="1"/>
    <col min="7635" max="7635" width="9.42578125" style="13" bestFit="1" customWidth="1"/>
    <col min="7636" max="7636" width="10.140625" style="13" bestFit="1" customWidth="1"/>
    <col min="7637" max="7637" width="11.28515625" style="13" customWidth="1"/>
    <col min="7638" max="7638" width="11.42578125" style="13" bestFit="1" customWidth="1"/>
    <col min="7639" max="7639" width="11.85546875" style="13" customWidth="1"/>
    <col min="7640" max="7640" width="10.140625" style="13" bestFit="1" customWidth="1"/>
    <col min="7641" max="7641" width="11.42578125" style="13" bestFit="1" customWidth="1"/>
    <col min="7642" max="7886" width="11.42578125" style="13"/>
    <col min="7887" max="7887" width="9" style="13" customWidth="1"/>
    <col min="7888" max="7888" width="10.5703125" style="13" bestFit="1" customWidth="1"/>
    <col min="7889" max="7889" width="31.42578125" style="13" customWidth="1"/>
    <col min="7890" max="7890" width="21.28515625" style="13" customWidth="1"/>
    <col min="7891" max="7891" width="9.42578125" style="13" bestFit="1" customWidth="1"/>
    <col min="7892" max="7892" width="10.140625" style="13" bestFit="1" customWidth="1"/>
    <col min="7893" max="7893" width="11.28515625" style="13" customWidth="1"/>
    <col min="7894" max="7894" width="11.42578125" style="13" bestFit="1" customWidth="1"/>
    <col min="7895" max="7895" width="11.85546875" style="13" customWidth="1"/>
    <col min="7896" max="7896" width="10.140625" style="13" bestFit="1" customWidth="1"/>
    <col min="7897" max="7897" width="11.42578125" style="13" bestFit="1" customWidth="1"/>
    <col min="7898" max="8142" width="11.42578125" style="13"/>
    <col min="8143" max="8143" width="9" style="13" customWidth="1"/>
    <col min="8144" max="8144" width="10.5703125" style="13" bestFit="1" customWidth="1"/>
    <col min="8145" max="8145" width="31.42578125" style="13" customWidth="1"/>
    <col min="8146" max="8146" width="21.28515625" style="13" customWidth="1"/>
    <col min="8147" max="8147" width="9.42578125" style="13" bestFit="1" customWidth="1"/>
    <col min="8148" max="8148" width="10.140625" style="13" bestFit="1" customWidth="1"/>
    <col min="8149" max="8149" width="11.28515625" style="13" customWidth="1"/>
    <col min="8150" max="8150" width="11.42578125" style="13" bestFit="1" customWidth="1"/>
    <col min="8151" max="8151" width="11.85546875" style="13" customWidth="1"/>
    <col min="8152" max="8152" width="10.140625" style="13" bestFit="1" customWidth="1"/>
    <col min="8153" max="8153" width="11.42578125" style="13" bestFit="1" customWidth="1"/>
    <col min="8154" max="8398" width="11.42578125" style="13"/>
    <col min="8399" max="8399" width="9" style="13" customWidth="1"/>
    <col min="8400" max="8400" width="10.5703125" style="13" bestFit="1" customWidth="1"/>
    <col min="8401" max="8401" width="31.42578125" style="13" customWidth="1"/>
    <col min="8402" max="8402" width="21.28515625" style="13" customWidth="1"/>
    <col min="8403" max="8403" width="9.42578125" style="13" bestFit="1" customWidth="1"/>
    <col min="8404" max="8404" width="10.140625" style="13" bestFit="1" customWidth="1"/>
    <col min="8405" max="8405" width="11.28515625" style="13" customWidth="1"/>
    <col min="8406" max="8406" width="11.42578125" style="13" bestFit="1" customWidth="1"/>
    <col min="8407" max="8407" width="11.85546875" style="13" customWidth="1"/>
    <col min="8408" max="8408" width="10.140625" style="13" bestFit="1" customWidth="1"/>
    <col min="8409" max="8409" width="11.42578125" style="13" bestFit="1" customWidth="1"/>
    <col min="8410" max="8654" width="11.42578125" style="13"/>
    <col min="8655" max="8655" width="9" style="13" customWidth="1"/>
    <col min="8656" max="8656" width="10.5703125" style="13" bestFit="1" customWidth="1"/>
    <col min="8657" max="8657" width="31.42578125" style="13" customWidth="1"/>
    <col min="8658" max="8658" width="21.28515625" style="13" customWidth="1"/>
    <col min="8659" max="8659" width="9.42578125" style="13" bestFit="1" customWidth="1"/>
    <col min="8660" max="8660" width="10.140625" style="13" bestFit="1" customWidth="1"/>
    <col min="8661" max="8661" width="11.28515625" style="13" customWidth="1"/>
    <col min="8662" max="8662" width="11.42578125" style="13" bestFit="1" customWidth="1"/>
    <col min="8663" max="8663" width="11.85546875" style="13" customWidth="1"/>
    <col min="8664" max="8664" width="10.140625" style="13" bestFit="1" customWidth="1"/>
    <col min="8665" max="8665" width="11.42578125" style="13" bestFit="1" customWidth="1"/>
    <col min="8666" max="8910" width="11.42578125" style="13"/>
    <col min="8911" max="8911" width="9" style="13" customWidth="1"/>
    <col min="8912" max="8912" width="10.5703125" style="13" bestFit="1" customWidth="1"/>
    <col min="8913" max="8913" width="31.42578125" style="13" customWidth="1"/>
    <col min="8914" max="8914" width="21.28515625" style="13" customWidth="1"/>
    <col min="8915" max="8915" width="9.42578125" style="13" bestFit="1" customWidth="1"/>
    <col min="8916" max="8916" width="10.140625" style="13" bestFit="1" customWidth="1"/>
    <col min="8917" max="8917" width="11.28515625" style="13" customWidth="1"/>
    <col min="8918" max="8918" width="11.42578125" style="13" bestFit="1" customWidth="1"/>
    <col min="8919" max="8919" width="11.85546875" style="13" customWidth="1"/>
    <col min="8920" max="8920" width="10.140625" style="13" bestFit="1" customWidth="1"/>
    <col min="8921" max="8921" width="11.42578125" style="13" bestFit="1" customWidth="1"/>
    <col min="8922" max="9166" width="11.42578125" style="13"/>
    <col min="9167" max="9167" width="9" style="13" customWidth="1"/>
    <col min="9168" max="9168" width="10.5703125" style="13" bestFit="1" customWidth="1"/>
    <col min="9169" max="9169" width="31.42578125" style="13" customWidth="1"/>
    <col min="9170" max="9170" width="21.28515625" style="13" customWidth="1"/>
    <col min="9171" max="9171" width="9.42578125" style="13" bestFit="1" customWidth="1"/>
    <col min="9172" max="9172" width="10.140625" style="13" bestFit="1" customWidth="1"/>
    <col min="9173" max="9173" width="11.28515625" style="13" customWidth="1"/>
    <col min="9174" max="9174" width="11.42578125" style="13" bestFit="1" customWidth="1"/>
    <col min="9175" max="9175" width="11.85546875" style="13" customWidth="1"/>
    <col min="9176" max="9176" width="10.140625" style="13" bestFit="1" customWidth="1"/>
    <col min="9177" max="9177" width="11.42578125" style="13" bestFit="1" customWidth="1"/>
    <col min="9178" max="9422" width="11.42578125" style="13"/>
    <col min="9423" max="9423" width="9" style="13" customWidth="1"/>
    <col min="9424" max="9424" width="10.5703125" style="13" bestFit="1" customWidth="1"/>
    <col min="9425" max="9425" width="31.42578125" style="13" customWidth="1"/>
    <col min="9426" max="9426" width="21.28515625" style="13" customWidth="1"/>
    <col min="9427" max="9427" width="9.42578125" style="13" bestFit="1" customWidth="1"/>
    <col min="9428" max="9428" width="10.140625" style="13" bestFit="1" customWidth="1"/>
    <col min="9429" max="9429" width="11.28515625" style="13" customWidth="1"/>
    <col min="9430" max="9430" width="11.42578125" style="13" bestFit="1" customWidth="1"/>
    <col min="9431" max="9431" width="11.85546875" style="13" customWidth="1"/>
    <col min="9432" max="9432" width="10.140625" style="13" bestFit="1" customWidth="1"/>
    <col min="9433" max="9433" width="11.42578125" style="13" bestFit="1" customWidth="1"/>
    <col min="9434" max="9678" width="11.42578125" style="13"/>
    <col min="9679" max="9679" width="9" style="13" customWidth="1"/>
    <col min="9680" max="9680" width="10.5703125" style="13" bestFit="1" customWidth="1"/>
    <col min="9681" max="9681" width="31.42578125" style="13" customWidth="1"/>
    <col min="9682" max="9682" width="21.28515625" style="13" customWidth="1"/>
    <col min="9683" max="9683" width="9.42578125" style="13" bestFit="1" customWidth="1"/>
    <col min="9684" max="9684" width="10.140625" style="13" bestFit="1" customWidth="1"/>
    <col min="9685" max="9685" width="11.28515625" style="13" customWidth="1"/>
    <col min="9686" max="9686" width="11.42578125" style="13" bestFit="1" customWidth="1"/>
    <col min="9687" max="9687" width="11.85546875" style="13" customWidth="1"/>
    <col min="9688" max="9688" width="10.140625" style="13" bestFit="1" customWidth="1"/>
    <col min="9689" max="9689" width="11.42578125" style="13" bestFit="1" customWidth="1"/>
    <col min="9690" max="9934" width="11.42578125" style="13"/>
    <col min="9935" max="9935" width="9" style="13" customWidth="1"/>
    <col min="9936" max="9936" width="10.5703125" style="13" bestFit="1" customWidth="1"/>
    <col min="9937" max="9937" width="31.42578125" style="13" customWidth="1"/>
    <col min="9938" max="9938" width="21.28515625" style="13" customWidth="1"/>
    <col min="9939" max="9939" width="9.42578125" style="13" bestFit="1" customWidth="1"/>
    <col min="9940" max="9940" width="10.140625" style="13" bestFit="1" customWidth="1"/>
    <col min="9941" max="9941" width="11.28515625" style="13" customWidth="1"/>
    <col min="9942" max="9942" width="11.42578125" style="13" bestFit="1" customWidth="1"/>
    <col min="9943" max="9943" width="11.85546875" style="13" customWidth="1"/>
    <col min="9944" max="9944" width="10.140625" style="13" bestFit="1" customWidth="1"/>
    <col min="9945" max="9945" width="11.42578125" style="13" bestFit="1" customWidth="1"/>
    <col min="9946" max="10190" width="11.42578125" style="13"/>
    <col min="10191" max="10191" width="9" style="13" customWidth="1"/>
    <col min="10192" max="10192" width="10.5703125" style="13" bestFit="1" customWidth="1"/>
    <col min="10193" max="10193" width="31.42578125" style="13" customWidth="1"/>
    <col min="10194" max="10194" width="21.28515625" style="13" customWidth="1"/>
    <col min="10195" max="10195" width="9.42578125" style="13" bestFit="1" customWidth="1"/>
    <col min="10196" max="10196" width="10.140625" style="13" bestFit="1" customWidth="1"/>
    <col min="10197" max="10197" width="11.28515625" style="13" customWidth="1"/>
    <col min="10198" max="10198" width="11.42578125" style="13" bestFit="1" customWidth="1"/>
    <col min="10199" max="10199" width="11.85546875" style="13" customWidth="1"/>
    <col min="10200" max="10200" width="10.140625" style="13" bestFit="1" customWidth="1"/>
    <col min="10201" max="10201" width="11.42578125" style="13" bestFit="1" customWidth="1"/>
    <col min="10202" max="10446" width="11.42578125" style="13"/>
    <col min="10447" max="10447" width="9" style="13" customWidth="1"/>
    <col min="10448" max="10448" width="10.5703125" style="13" bestFit="1" customWidth="1"/>
    <col min="10449" max="10449" width="31.42578125" style="13" customWidth="1"/>
    <col min="10450" max="10450" width="21.28515625" style="13" customWidth="1"/>
    <col min="10451" max="10451" width="9.42578125" style="13" bestFit="1" customWidth="1"/>
    <col min="10452" max="10452" width="10.140625" style="13" bestFit="1" customWidth="1"/>
    <col min="10453" max="10453" width="11.28515625" style="13" customWidth="1"/>
    <col min="10454" max="10454" width="11.42578125" style="13" bestFit="1" customWidth="1"/>
    <col min="10455" max="10455" width="11.85546875" style="13" customWidth="1"/>
    <col min="10456" max="10456" width="10.140625" style="13" bestFit="1" customWidth="1"/>
    <col min="10457" max="10457" width="11.42578125" style="13" bestFit="1" customWidth="1"/>
    <col min="10458" max="10702" width="11.42578125" style="13"/>
    <col min="10703" max="10703" width="9" style="13" customWidth="1"/>
    <col min="10704" max="10704" width="10.5703125" style="13" bestFit="1" customWidth="1"/>
    <col min="10705" max="10705" width="31.42578125" style="13" customWidth="1"/>
    <col min="10706" max="10706" width="21.28515625" style="13" customWidth="1"/>
    <col min="10707" max="10707" width="9.42578125" style="13" bestFit="1" customWidth="1"/>
    <col min="10708" max="10708" width="10.140625" style="13" bestFit="1" customWidth="1"/>
    <col min="10709" max="10709" width="11.28515625" style="13" customWidth="1"/>
    <col min="10710" max="10710" width="11.42578125" style="13" bestFit="1" customWidth="1"/>
    <col min="10711" max="10711" width="11.85546875" style="13" customWidth="1"/>
    <col min="10712" max="10712" width="10.140625" style="13" bestFit="1" customWidth="1"/>
    <col min="10713" max="10713" width="11.42578125" style="13" bestFit="1" customWidth="1"/>
    <col min="10714" max="10958" width="11.42578125" style="13"/>
    <col min="10959" max="10959" width="9" style="13" customWidth="1"/>
    <col min="10960" max="10960" width="10.5703125" style="13" bestFit="1" customWidth="1"/>
    <col min="10961" max="10961" width="31.42578125" style="13" customWidth="1"/>
    <col min="10962" max="10962" width="21.28515625" style="13" customWidth="1"/>
    <col min="10963" max="10963" width="9.42578125" style="13" bestFit="1" customWidth="1"/>
    <col min="10964" max="10964" width="10.140625" style="13" bestFit="1" customWidth="1"/>
    <col min="10965" max="10965" width="11.28515625" style="13" customWidth="1"/>
    <col min="10966" max="10966" width="11.42578125" style="13" bestFit="1" customWidth="1"/>
    <col min="10967" max="10967" width="11.85546875" style="13" customWidth="1"/>
    <col min="10968" max="10968" width="10.140625" style="13" bestFit="1" customWidth="1"/>
    <col min="10969" max="10969" width="11.42578125" style="13" bestFit="1" customWidth="1"/>
    <col min="10970" max="11214" width="11.42578125" style="13"/>
    <col min="11215" max="11215" width="9" style="13" customWidth="1"/>
    <col min="11216" max="11216" width="10.5703125" style="13" bestFit="1" customWidth="1"/>
    <col min="11217" max="11217" width="31.42578125" style="13" customWidth="1"/>
    <col min="11218" max="11218" width="21.28515625" style="13" customWidth="1"/>
    <col min="11219" max="11219" width="9.42578125" style="13" bestFit="1" customWidth="1"/>
    <col min="11220" max="11220" width="10.140625" style="13" bestFit="1" customWidth="1"/>
    <col min="11221" max="11221" width="11.28515625" style="13" customWidth="1"/>
    <col min="11222" max="11222" width="11.42578125" style="13" bestFit="1" customWidth="1"/>
    <col min="11223" max="11223" width="11.85546875" style="13" customWidth="1"/>
    <col min="11224" max="11224" width="10.140625" style="13" bestFit="1" customWidth="1"/>
    <col min="11225" max="11225" width="11.42578125" style="13" bestFit="1" customWidth="1"/>
    <col min="11226" max="11470" width="11.42578125" style="13"/>
    <col min="11471" max="11471" width="9" style="13" customWidth="1"/>
    <col min="11472" max="11472" width="10.5703125" style="13" bestFit="1" customWidth="1"/>
    <col min="11473" max="11473" width="31.42578125" style="13" customWidth="1"/>
    <col min="11474" max="11474" width="21.28515625" style="13" customWidth="1"/>
    <col min="11475" max="11475" width="9.42578125" style="13" bestFit="1" customWidth="1"/>
    <col min="11476" max="11476" width="10.140625" style="13" bestFit="1" customWidth="1"/>
    <col min="11477" max="11477" width="11.28515625" style="13" customWidth="1"/>
    <col min="11478" max="11478" width="11.42578125" style="13" bestFit="1" customWidth="1"/>
    <col min="11479" max="11479" width="11.85546875" style="13" customWidth="1"/>
    <col min="11480" max="11480" width="10.140625" style="13" bestFit="1" customWidth="1"/>
    <col min="11481" max="11481" width="11.42578125" style="13" bestFit="1" customWidth="1"/>
    <col min="11482" max="11726" width="11.42578125" style="13"/>
    <col min="11727" max="11727" width="9" style="13" customWidth="1"/>
    <col min="11728" max="11728" width="10.5703125" style="13" bestFit="1" customWidth="1"/>
    <col min="11729" max="11729" width="31.42578125" style="13" customWidth="1"/>
    <col min="11730" max="11730" width="21.28515625" style="13" customWidth="1"/>
    <col min="11731" max="11731" width="9.42578125" style="13" bestFit="1" customWidth="1"/>
    <col min="11732" max="11732" width="10.140625" style="13" bestFit="1" customWidth="1"/>
    <col min="11733" max="11733" width="11.28515625" style="13" customWidth="1"/>
    <col min="11734" max="11734" width="11.42578125" style="13" bestFit="1" customWidth="1"/>
    <col min="11735" max="11735" width="11.85546875" style="13" customWidth="1"/>
    <col min="11736" max="11736" width="10.140625" style="13" bestFit="1" customWidth="1"/>
    <col min="11737" max="11737" width="11.42578125" style="13" bestFit="1" customWidth="1"/>
    <col min="11738" max="11982" width="11.42578125" style="13"/>
    <col min="11983" max="11983" width="9" style="13" customWidth="1"/>
    <col min="11984" max="11984" width="10.5703125" style="13" bestFit="1" customWidth="1"/>
    <col min="11985" max="11985" width="31.42578125" style="13" customWidth="1"/>
    <col min="11986" max="11986" width="21.28515625" style="13" customWidth="1"/>
    <col min="11987" max="11987" width="9.42578125" style="13" bestFit="1" customWidth="1"/>
    <col min="11988" max="11988" width="10.140625" style="13" bestFit="1" customWidth="1"/>
    <col min="11989" max="11989" width="11.28515625" style="13" customWidth="1"/>
    <col min="11990" max="11990" width="11.42578125" style="13" bestFit="1" customWidth="1"/>
    <col min="11991" max="11991" width="11.85546875" style="13" customWidth="1"/>
    <col min="11992" max="11992" width="10.140625" style="13" bestFit="1" customWidth="1"/>
    <col min="11993" max="11993" width="11.42578125" style="13" bestFit="1" customWidth="1"/>
    <col min="11994" max="12238" width="11.42578125" style="13"/>
    <col min="12239" max="12239" width="9" style="13" customWidth="1"/>
    <col min="12240" max="12240" width="10.5703125" style="13" bestFit="1" customWidth="1"/>
    <col min="12241" max="12241" width="31.42578125" style="13" customWidth="1"/>
    <col min="12242" max="12242" width="21.28515625" style="13" customWidth="1"/>
    <col min="12243" max="12243" width="9.42578125" style="13" bestFit="1" customWidth="1"/>
    <col min="12244" max="12244" width="10.140625" style="13" bestFit="1" customWidth="1"/>
    <col min="12245" max="12245" width="11.28515625" style="13" customWidth="1"/>
    <col min="12246" max="12246" width="11.42578125" style="13" bestFit="1" customWidth="1"/>
    <col min="12247" max="12247" width="11.85546875" style="13" customWidth="1"/>
    <col min="12248" max="12248" width="10.140625" style="13" bestFit="1" customWidth="1"/>
    <col min="12249" max="12249" width="11.42578125" style="13" bestFit="1" customWidth="1"/>
    <col min="12250" max="12494" width="11.42578125" style="13"/>
    <col min="12495" max="12495" width="9" style="13" customWidth="1"/>
    <col min="12496" max="12496" width="10.5703125" style="13" bestFit="1" customWidth="1"/>
    <col min="12497" max="12497" width="31.42578125" style="13" customWidth="1"/>
    <col min="12498" max="12498" width="21.28515625" style="13" customWidth="1"/>
    <col min="12499" max="12499" width="9.42578125" style="13" bestFit="1" customWidth="1"/>
    <col min="12500" max="12500" width="10.140625" style="13" bestFit="1" customWidth="1"/>
    <col min="12501" max="12501" width="11.28515625" style="13" customWidth="1"/>
    <col min="12502" max="12502" width="11.42578125" style="13" bestFit="1" customWidth="1"/>
    <col min="12503" max="12503" width="11.85546875" style="13" customWidth="1"/>
    <col min="12504" max="12504" width="10.140625" style="13" bestFit="1" customWidth="1"/>
    <col min="12505" max="12505" width="11.42578125" style="13" bestFit="1" customWidth="1"/>
    <col min="12506" max="12750" width="11.42578125" style="13"/>
    <col min="12751" max="12751" width="9" style="13" customWidth="1"/>
    <col min="12752" max="12752" width="10.5703125" style="13" bestFit="1" customWidth="1"/>
    <col min="12753" max="12753" width="31.42578125" style="13" customWidth="1"/>
    <col min="12754" max="12754" width="21.28515625" style="13" customWidth="1"/>
    <col min="12755" max="12755" width="9.42578125" style="13" bestFit="1" customWidth="1"/>
    <col min="12756" max="12756" width="10.140625" style="13" bestFit="1" customWidth="1"/>
    <col min="12757" max="12757" width="11.28515625" style="13" customWidth="1"/>
    <col min="12758" max="12758" width="11.42578125" style="13" bestFit="1" customWidth="1"/>
    <col min="12759" max="12759" width="11.85546875" style="13" customWidth="1"/>
    <col min="12760" max="12760" width="10.140625" style="13" bestFit="1" customWidth="1"/>
    <col min="12761" max="12761" width="11.42578125" style="13" bestFit="1" customWidth="1"/>
    <col min="12762" max="13006" width="11.42578125" style="13"/>
    <col min="13007" max="13007" width="9" style="13" customWidth="1"/>
    <col min="13008" max="13008" width="10.5703125" style="13" bestFit="1" customWidth="1"/>
    <col min="13009" max="13009" width="31.42578125" style="13" customWidth="1"/>
    <col min="13010" max="13010" width="21.28515625" style="13" customWidth="1"/>
    <col min="13011" max="13011" width="9.42578125" style="13" bestFit="1" customWidth="1"/>
    <col min="13012" max="13012" width="10.140625" style="13" bestFit="1" customWidth="1"/>
    <col min="13013" max="13013" width="11.28515625" style="13" customWidth="1"/>
    <col min="13014" max="13014" width="11.42578125" style="13" bestFit="1" customWidth="1"/>
    <col min="13015" max="13015" width="11.85546875" style="13" customWidth="1"/>
    <col min="13016" max="13016" width="10.140625" style="13" bestFit="1" customWidth="1"/>
    <col min="13017" max="13017" width="11.42578125" style="13" bestFit="1" customWidth="1"/>
    <col min="13018" max="13262" width="11.42578125" style="13"/>
    <col min="13263" max="13263" width="9" style="13" customWidth="1"/>
    <col min="13264" max="13264" width="10.5703125" style="13" bestFit="1" customWidth="1"/>
    <col min="13265" max="13265" width="31.42578125" style="13" customWidth="1"/>
    <col min="13266" max="13266" width="21.28515625" style="13" customWidth="1"/>
    <col min="13267" max="13267" width="9.42578125" style="13" bestFit="1" customWidth="1"/>
    <col min="13268" max="13268" width="10.140625" style="13" bestFit="1" customWidth="1"/>
    <col min="13269" max="13269" width="11.28515625" style="13" customWidth="1"/>
    <col min="13270" max="13270" width="11.42578125" style="13" bestFit="1" customWidth="1"/>
    <col min="13271" max="13271" width="11.85546875" style="13" customWidth="1"/>
    <col min="13272" max="13272" width="10.140625" style="13" bestFit="1" customWidth="1"/>
    <col min="13273" max="13273" width="11.42578125" style="13" bestFit="1" customWidth="1"/>
    <col min="13274" max="13518" width="11.42578125" style="13"/>
    <col min="13519" max="13519" width="9" style="13" customWidth="1"/>
    <col min="13520" max="13520" width="10.5703125" style="13" bestFit="1" customWidth="1"/>
    <col min="13521" max="13521" width="31.42578125" style="13" customWidth="1"/>
    <col min="13522" max="13522" width="21.28515625" style="13" customWidth="1"/>
    <col min="13523" max="13523" width="9.42578125" style="13" bestFit="1" customWidth="1"/>
    <col min="13524" max="13524" width="10.140625" style="13" bestFit="1" customWidth="1"/>
    <col min="13525" max="13525" width="11.28515625" style="13" customWidth="1"/>
    <col min="13526" max="13526" width="11.42578125" style="13" bestFit="1" customWidth="1"/>
    <col min="13527" max="13527" width="11.85546875" style="13" customWidth="1"/>
    <col min="13528" max="13528" width="10.140625" style="13" bestFit="1" customWidth="1"/>
    <col min="13529" max="13529" width="11.42578125" style="13" bestFit="1" customWidth="1"/>
    <col min="13530" max="13774" width="11.42578125" style="13"/>
    <col min="13775" max="13775" width="9" style="13" customWidth="1"/>
    <col min="13776" max="13776" width="10.5703125" style="13" bestFit="1" customWidth="1"/>
    <col min="13777" max="13777" width="31.42578125" style="13" customWidth="1"/>
    <col min="13778" max="13778" width="21.28515625" style="13" customWidth="1"/>
    <col min="13779" max="13779" width="9.42578125" style="13" bestFit="1" customWidth="1"/>
    <col min="13780" max="13780" width="10.140625" style="13" bestFit="1" customWidth="1"/>
    <col min="13781" max="13781" width="11.28515625" style="13" customWidth="1"/>
    <col min="13782" max="13782" width="11.42578125" style="13" bestFit="1" customWidth="1"/>
    <col min="13783" max="13783" width="11.85546875" style="13" customWidth="1"/>
    <col min="13784" max="13784" width="10.140625" style="13" bestFit="1" customWidth="1"/>
    <col min="13785" max="13785" width="11.42578125" style="13" bestFit="1" customWidth="1"/>
    <col min="13786" max="14030" width="11.42578125" style="13"/>
    <col min="14031" max="14031" width="9" style="13" customWidth="1"/>
    <col min="14032" max="14032" width="10.5703125" style="13" bestFit="1" customWidth="1"/>
    <col min="14033" max="14033" width="31.42578125" style="13" customWidth="1"/>
    <col min="14034" max="14034" width="21.28515625" style="13" customWidth="1"/>
    <col min="14035" max="14035" width="9.42578125" style="13" bestFit="1" customWidth="1"/>
    <col min="14036" max="14036" width="10.140625" style="13" bestFit="1" customWidth="1"/>
    <col min="14037" max="14037" width="11.28515625" style="13" customWidth="1"/>
    <col min="14038" max="14038" width="11.42578125" style="13" bestFit="1" customWidth="1"/>
    <col min="14039" max="14039" width="11.85546875" style="13" customWidth="1"/>
    <col min="14040" max="14040" width="10.140625" style="13" bestFit="1" customWidth="1"/>
    <col min="14041" max="14041" width="11.42578125" style="13" bestFit="1" customWidth="1"/>
    <col min="14042" max="14286" width="11.42578125" style="13"/>
    <col min="14287" max="14287" width="9" style="13" customWidth="1"/>
    <col min="14288" max="14288" width="10.5703125" style="13" bestFit="1" customWidth="1"/>
    <col min="14289" max="14289" width="31.42578125" style="13" customWidth="1"/>
    <col min="14290" max="14290" width="21.28515625" style="13" customWidth="1"/>
    <col min="14291" max="14291" width="9.42578125" style="13" bestFit="1" customWidth="1"/>
    <col min="14292" max="14292" width="10.140625" style="13" bestFit="1" customWidth="1"/>
    <col min="14293" max="14293" width="11.28515625" style="13" customWidth="1"/>
    <col min="14294" max="14294" width="11.42578125" style="13" bestFit="1" customWidth="1"/>
    <col min="14295" max="14295" width="11.85546875" style="13" customWidth="1"/>
    <col min="14296" max="14296" width="10.140625" style="13" bestFit="1" customWidth="1"/>
    <col min="14297" max="14297" width="11.42578125" style="13" bestFit="1" customWidth="1"/>
    <col min="14298" max="14542" width="11.42578125" style="13"/>
    <col min="14543" max="14543" width="9" style="13" customWidth="1"/>
    <col min="14544" max="14544" width="10.5703125" style="13" bestFit="1" customWidth="1"/>
    <col min="14545" max="14545" width="31.42578125" style="13" customWidth="1"/>
    <col min="14546" max="14546" width="21.28515625" style="13" customWidth="1"/>
    <col min="14547" max="14547" width="9.42578125" style="13" bestFit="1" customWidth="1"/>
    <col min="14548" max="14548" width="10.140625" style="13" bestFit="1" customWidth="1"/>
    <col min="14549" max="14549" width="11.28515625" style="13" customWidth="1"/>
    <col min="14550" max="14550" width="11.42578125" style="13" bestFit="1" customWidth="1"/>
    <col min="14551" max="14551" width="11.85546875" style="13" customWidth="1"/>
    <col min="14552" max="14552" width="10.140625" style="13" bestFit="1" customWidth="1"/>
    <col min="14553" max="14553" width="11.42578125" style="13" bestFit="1" customWidth="1"/>
    <col min="14554" max="14798" width="11.42578125" style="13"/>
    <col min="14799" max="14799" width="9" style="13" customWidth="1"/>
    <col min="14800" max="14800" width="10.5703125" style="13" bestFit="1" customWidth="1"/>
    <col min="14801" max="14801" width="31.42578125" style="13" customWidth="1"/>
    <col min="14802" max="14802" width="21.28515625" style="13" customWidth="1"/>
    <col min="14803" max="14803" width="9.42578125" style="13" bestFit="1" customWidth="1"/>
    <col min="14804" max="14804" width="10.140625" style="13" bestFit="1" customWidth="1"/>
    <col min="14805" max="14805" width="11.28515625" style="13" customWidth="1"/>
    <col min="14806" max="14806" width="11.42578125" style="13" bestFit="1" customWidth="1"/>
    <col min="14807" max="14807" width="11.85546875" style="13" customWidth="1"/>
    <col min="14808" max="14808" width="10.140625" style="13" bestFit="1" customWidth="1"/>
    <col min="14809" max="14809" width="11.42578125" style="13" bestFit="1" customWidth="1"/>
    <col min="14810" max="15054" width="11.42578125" style="13"/>
    <col min="15055" max="15055" width="9" style="13" customWidth="1"/>
    <col min="15056" max="15056" width="10.5703125" style="13" bestFit="1" customWidth="1"/>
    <col min="15057" max="15057" width="31.42578125" style="13" customWidth="1"/>
    <col min="15058" max="15058" width="21.28515625" style="13" customWidth="1"/>
    <col min="15059" max="15059" width="9.42578125" style="13" bestFit="1" customWidth="1"/>
    <col min="15060" max="15060" width="10.140625" style="13" bestFit="1" customWidth="1"/>
    <col min="15061" max="15061" width="11.28515625" style="13" customWidth="1"/>
    <col min="15062" max="15062" width="11.42578125" style="13" bestFit="1" customWidth="1"/>
    <col min="15063" max="15063" width="11.85546875" style="13" customWidth="1"/>
    <col min="15064" max="15064" width="10.140625" style="13" bestFit="1" customWidth="1"/>
    <col min="15065" max="15065" width="11.42578125" style="13" bestFit="1" customWidth="1"/>
    <col min="15066" max="15310" width="11.42578125" style="13"/>
    <col min="15311" max="15311" width="9" style="13" customWidth="1"/>
    <col min="15312" max="15312" width="10.5703125" style="13" bestFit="1" customWidth="1"/>
    <col min="15313" max="15313" width="31.42578125" style="13" customWidth="1"/>
    <col min="15314" max="15314" width="21.28515625" style="13" customWidth="1"/>
    <col min="15315" max="15315" width="9.42578125" style="13" bestFit="1" customWidth="1"/>
    <col min="15316" max="15316" width="10.140625" style="13" bestFit="1" customWidth="1"/>
    <col min="15317" max="15317" width="11.28515625" style="13" customWidth="1"/>
    <col min="15318" max="15318" width="11.42578125" style="13" bestFit="1" customWidth="1"/>
    <col min="15319" max="15319" width="11.85546875" style="13" customWidth="1"/>
    <col min="15320" max="15320" width="10.140625" style="13" bestFit="1" customWidth="1"/>
    <col min="15321" max="15321" width="11.42578125" style="13" bestFit="1" customWidth="1"/>
    <col min="15322" max="15566" width="11.42578125" style="13"/>
    <col min="15567" max="15567" width="9" style="13" customWidth="1"/>
    <col min="15568" max="15568" width="10.5703125" style="13" bestFit="1" customWidth="1"/>
    <col min="15569" max="15569" width="31.42578125" style="13" customWidth="1"/>
    <col min="15570" max="15570" width="21.28515625" style="13" customWidth="1"/>
    <col min="15571" max="15571" width="9.42578125" style="13" bestFit="1" customWidth="1"/>
    <col min="15572" max="15572" width="10.140625" style="13" bestFit="1" customWidth="1"/>
    <col min="15573" max="15573" width="11.28515625" style="13" customWidth="1"/>
    <col min="15574" max="15574" width="11.42578125" style="13" bestFit="1" customWidth="1"/>
    <col min="15575" max="15575" width="11.85546875" style="13" customWidth="1"/>
    <col min="15576" max="15576" width="10.140625" style="13" bestFit="1" customWidth="1"/>
    <col min="15577" max="15577" width="11.42578125" style="13" bestFit="1" customWidth="1"/>
    <col min="15578" max="15822" width="11.42578125" style="13"/>
    <col min="15823" max="15823" width="9" style="13" customWidth="1"/>
    <col min="15824" max="15824" width="10.5703125" style="13" bestFit="1" customWidth="1"/>
    <col min="15825" max="15825" width="31.42578125" style="13" customWidth="1"/>
    <col min="15826" max="15826" width="21.28515625" style="13" customWidth="1"/>
    <col min="15827" max="15827" width="9.42578125" style="13" bestFit="1" customWidth="1"/>
    <col min="15828" max="15828" width="10.140625" style="13" bestFit="1" customWidth="1"/>
    <col min="15829" max="15829" width="11.28515625" style="13" customWidth="1"/>
    <col min="15830" max="15830" width="11.42578125" style="13" bestFit="1" customWidth="1"/>
    <col min="15831" max="15831" width="11.85546875" style="13" customWidth="1"/>
    <col min="15832" max="15832" width="10.140625" style="13" bestFit="1" customWidth="1"/>
    <col min="15833" max="15833" width="11.42578125" style="13" bestFit="1" customWidth="1"/>
    <col min="15834" max="16078" width="11.42578125" style="13"/>
    <col min="16079" max="16079" width="9" style="13" customWidth="1"/>
    <col min="16080" max="16080" width="10.5703125" style="13" bestFit="1" customWidth="1"/>
    <col min="16081" max="16081" width="31.42578125" style="13" customWidth="1"/>
    <col min="16082" max="16082" width="21.28515625" style="13" customWidth="1"/>
    <col min="16083" max="16083" width="9.42578125" style="13" bestFit="1" customWidth="1"/>
    <col min="16084" max="16084" width="10.140625" style="13" bestFit="1" customWidth="1"/>
    <col min="16085" max="16085" width="11.28515625" style="13" customWidth="1"/>
    <col min="16086" max="16086" width="11.42578125" style="13" bestFit="1" customWidth="1"/>
    <col min="16087" max="16087" width="11.85546875" style="13" customWidth="1"/>
    <col min="16088" max="16088" width="10.140625" style="13" bestFit="1" customWidth="1"/>
    <col min="16089" max="16089" width="11.42578125" style="13" bestFit="1" customWidth="1"/>
    <col min="16090" max="16357" width="11.42578125" style="13"/>
    <col min="16358" max="16362" width="11.42578125" style="13" customWidth="1"/>
    <col min="16363" max="16384" width="11.42578125" style="13"/>
  </cols>
  <sheetData>
    <row r="1" spans="1:11" x14ac:dyDescent="0.25">
      <c r="G1" s="13" t="s">
        <v>268</v>
      </c>
      <c r="H1" s="13" t="s">
        <v>269</v>
      </c>
      <c r="I1" s="13" t="s">
        <v>270</v>
      </c>
      <c r="J1" s="13" t="s">
        <v>271</v>
      </c>
      <c r="K1" s="13" t="s">
        <v>272</v>
      </c>
    </row>
    <row r="2" spans="1:11" x14ac:dyDescent="0.25">
      <c r="A2" s="126"/>
      <c r="B2" s="16"/>
      <c r="C2" s="204" t="s">
        <v>0</v>
      </c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196" t="s">
        <v>1</v>
      </c>
      <c r="B3" s="196"/>
      <c r="C3" s="197" t="s">
        <v>2</v>
      </c>
      <c r="D3" s="199"/>
      <c r="E3" s="17"/>
      <c r="F3" s="196" t="s">
        <v>3</v>
      </c>
      <c r="G3" s="196"/>
      <c r="H3" s="196"/>
      <c r="I3" s="196" t="s">
        <v>4</v>
      </c>
      <c r="J3" s="196"/>
      <c r="K3" s="196"/>
    </row>
    <row r="4" spans="1:11" x14ac:dyDescent="0.25">
      <c r="A4" s="196" t="s">
        <v>5</v>
      </c>
      <c r="B4" s="196"/>
      <c r="C4" s="197" t="s">
        <v>6</v>
      </c>
      <c r="D4" s="199"/>
      <c r="E4" s="17"/>
      <c r="F4" s="196" t="s">
        <v>7</v>
      </c>
      <c r="G4" s="196"/>
      <c r="H4" s="196"/>
      <c r="I4" s="197" t="s">
        <v>8</v>
      </c>
      <c r="J4" s="198"/>
      <c r="K4" s="199"/>
    </row>
    <row r="5" spans="1:11" ht="3.75" customHeight="1" thickBot="1" x14ac:dyDescent="0.3"/>
    <row r="6" spans="1:11" ht="12" thickBot="1" x14ac:dyDescent="0.3">
      <c r="A6" s="27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9" t="s">
        <v>19</v>
      </c>
    </row>
    <row r="7" spans="1:11" x14ac:dyDescent="0.25">
      <c r="A7" s="201">
        <v>2380</v>
      </c>
      <c r="B7" s="28" t="s">
        <v>31</v>
      </c>
      <c r="C7" s="22" t="s">
        <v>32</v>
      </c>
      <c r="D7" s="4"/>
      <c r="E7" s="21" t="s">
        <v>28</v>
      </c>
      <c r="F7" s="20">
        <v>401</v>
      </c>
      <c r="G7" s="4"/>
      <c r="H7" s="29" t="s">
        <v>23</v>
      </c>
      <c r="I7" s="4"/>
      <c r="J7" s="4"/>
      <c r="K7" s="15"/>
    </row>
    <row r="8" spans="1:11" x14ac:dyDescent="0.25">
      <c r="A8" s="202"/>
      <c r="B8" s="9" t="s">
        <v>33</v>
      </c>
      <c r="C8" s="25" t="s">
        <v>34</v>
      </c>
      <c r="D8" s="21" t="s">
        <v>35</v>
      </c>
      <c r="E8" s="21" t="s">
        <v>20</v>
      </c>
      <c r="F8" s="24" t="s">
        <v>36</v>
      </c>
      <c r="G8" s="30"/>
      <c r="H8" s="2" t="s">
        <v>37</v>
      </c>
      <c r="I8" s="2"/>
      <c r="J8" s="2"/>
      <c r="K8" s="11"/>
    </row>
    <row r="9" spans="1:11" ht="12" thickBot="1" x14ac:dyDescent="0.3">
      <c r="A9" s="202"/>
      <c r="B9" s="9" t="s">
        <v>38</v>
      </c>
      <c r="C9" s="25" t="s">
        <v>39</v>
      </c>
      <c r="D9" s="23" t="s">
        <v>27</v>
      </c>
      <c r="E9" s="21" t="s">
        <v>28</v>
      </c>
      <c r="F9" s="24" t="s">
        <v>29</v>
      </c>
      <c r="G9" s="30"/>
      <c r="H9" s="31"/>
      <c r="I9" s="23" t="s">
        <v>40</v>
      </c>
      <c r="J9" s="2"/>
      <c r="K9" s="11"/>
    </row>
    <row r="10" spans="1:11" x14ac:dyDescent="0.25">
      <c r="A10" s="202"/>
      <c r="B10" s="2" t="s">
        <v>41</v>
      </c>
      <c r="C10" s="25" t="s">
        <v>42</v>
      </c>
      <c r="D10" s="21"/>
      <c r="E10" s="21" t="s">
        <v>28</v>
      </c>
      <c r="F10" s="20">
        <v>401</v>
      </c>
      <c r="G10" s="30"/>
      <c r="H10" s="2"/>
      <c r="I10" s="30"/>
      <c r="J10" s="2" t="s">
        <v>23</v>
      </c>
      <c r="K10" s="11"/>
    </row>
    <row r="11" spans="1:11" x14ac:dyDescent="0.25">
      <c r="A11" s="202"/>
      <c r="B11" s="30" t="s">
        <v>43</v>
      </c>
      <c r="C11" s="25" t="s">
        <v>44</v>
      </c>
      <c r="D11" s="21" t="s">
        <v>45</v>
      </c>
      <c r="E11" s="21" t="s">
        <v>28</v>
      </c>
      <c r="F11" s="24" t="s">
        <v>29</v>
      </c>
      <c r="G11" s="30"/>
      <c r="H11" s="30"/>
      <c r="I11" s="30"/>
      <c r="J11" s="2" t="s">
        <v>46</v>
      </c>
      <c r="K11" s="11"/>
    </row>
    <row r="12" spans="1:11" ht="12" thickBot="1" x14ac:dyDescent="0.3">
      <c r="A12" s="203"/>
      <c r="B12" s="32" t="s">
        <v>47</v>
      </c>
      <c r="C12" s="33" t="s">
        <v>48</v>
      </c>
      <c r="D12" s="12" t="s">
        <v>25</v>
      </c>
      <c r="E12" s="21" t="s">
        <v>20</v>
      </c>
      <c r="F12" s="24" t="s">
        <v>36</v>
      </c>
      <c r="G12" s="12"/>
      <c r="H12" s="34"/>
      <c r="I12" s="12"/>
      <c r="J12" s="12"/>
      <c r="K12" s="35" t="s">
        <v>23</v>
      </c>
    </row>
    <row r="13" spans="1:11" ht="3" customHeight="1" x14ac:dyDescent="0.25">
      <c r="A13" s="127"/>
      <c r="B13" s="16"/>
      <c r="C13" s="36"/>
      <c r="D13" s="31"/>
      <c r="E13" s="37"/>
      <c r="F13" s="38"/>
      <c r="G13" s="26"/>
      <c r="H13" s="39"/>
      <c r="I13" s="26"/>
      <c r="J13" s="39"/>
      <c r="K13" s="26"/>
    </row>
    <row r="14" spans="1:11" x14ac:dyDescent="0.25">
      <c r="A14" s="200">
        <v>3380</v>
      </c>
      <c r="B14" s="2" t="s">
        <v>49</v>
      </c>
      <c r="C14" s="25" t="s">
        <v>50</v>
      </c>
      <c r="D14" s="30" t="s">
        <v>51</v>
      </c>
      <c r="E14" s="21" t="s">
        <v>99</v>
      </c>
      <c r="F14" s="2">
        <v>402</v>
      </c>
      <c r="G14" s="30" t="s">
        <v>26</v>
      </c>
      <c r="H14" s="25"/>
      <c r="I14" s="122"/>
      <c r="J14" s="2"/>
      <c r="K14" s="23"/>
    </row>
    <row r="15" spans="1:11" x14ac:dyDescent="0.25">
      <c r="A15" s="200"/>
      <c r="B15" s="2" t="s">
        <v>68</v>
      </c>
      <c r="C15" s="2" t="s">
        <v>69</v>
      </c>
      <c r="D15" s="2" t="s">
        <v>70</v>
      </c>
      <c r="E15" s="21" t="s">
        <v>99</v>
      </c>
      <c r="F15" s="2">
        <v>402</v>
      </c>
      <c r="G15" s="2"/>
      <c r="H15" s="150" t="s">
        <v>59</v>
      </c>
      <c r="I15" s="122"/>
      <c r="J15" s="2"/>
      <c r="K15" s="23"/>
    </row>
    <row r="16" spans="1:11" x14ac:dyDescent="0.25">
      <c r="A16" s="200"/>
      <c r="B16" s="30" t="s">
        <v>56</v>
      </c>
      <c r="C16" s="25" t="s">
        <v>57</v>
      </c>
      <c r="D16" s="30" t="s">
        <v>58</v>
      </c>
      <c r="E16" s="21" t="s">
        <v>99</v>
      </c>
      <c r="F16" s="24">
        <v>404</v>
      </c>
      <c r="G16" s="2"/>
      <c r="H16" s="122"/>
      <c r="I16" s="2"/>
      <c r="J16" s="150" t="s">
        <v>59</v>
      </c>
      <c r="K16" s="23"/>
    </row>
    <row r="17" spans="1:11" x14ac:dyDescent="0.25">
      <c r="A17" s="200"/>
      <c r="B17" s="2" t="s">
        <v>60</v>
      </c>
      <c r="C17" s="25" t="s">
        <v>61</v>
      </c>
      <c r="D17" s="30" t="s">
        <v>62</v>
      </c>
      <c r="E17" s="21" t="s">
        <v>99</v>
      </c>
      <c r="F17" s="24" t="s">
        <v>110</v>
      </c>
      <c r="G17" s="2"/>
      <c r="H17" s="25" t="s">
        <v>30</v>
      </c>
      <c r="I17" s="2"/>
      <c r="J17" s="25"/>
      <c r="K17" s="23"/>
    </row>
    <row r="18" spans="1:11" x14ac:dyDescent="0.25">
      <c r="A18" s="200"/>
      <c r="B18" s="2" t="s">
        <v>64</v>
      </c>
      <c r="C18" s="25" t="s">
        <v>65</v>
      </c>
      <c r="D18" s="2" t="s">
        <v>66</v>
      </c>
      <c r="E18" s="21" t="s">
        <v>99</v>
      </c>
      <c r="F18" s="2">
        <v>402</v>
      </c>
      <c r="G18" s="122"/>
      <c r="H18" s="2"/>
      <c r="I18" s="25" t="s">
        <v>67</v>
      </c>
      <c r="J18" s="25"/>
      <c r="K18" s="23"/>
    </row>
    <row r="19" spans="1:11" x14ac:dyDescent="0.25">
      <c r="A19" s="200"/>
      <c r="B19" s="2" t="s">
        <v>52</v>
      </c>
      <c r="C19" s="25" t="s">
        <v>53</v>
      </c>
      <c r="D19" s="2" t="s">
        <v>54</v>
      </c>
      <c r="E19" s="21" t="s">
        <v>99</v>
      </c>
      <c r="F19" s="2">
        <v>402</v>
      </c>
      <c r="G19" s="2"/>
      <c r="H19" s="2"/>
      <c r="I19" s="23" t="s">
        <v>55</v>
      </c>
      <c r="J19" s="2"/>
      <c r="K19" s="23"/>
    </row>
    <row r="20" spans="1:11" ht="4.5" customHeight="1" thickBot="1" x14ac:dyDescent="0.3">
      <c r="A20" s="133"/>
    </row>
    <row r="21" spans="1:11" x14ac:dyDescent="0.25">
      <c r="A21" s="27" t="s">
        <v>9</v>
      </c>
      <c r="B21" s="1" t="s">
        <v>10</v>
      </c>
      <c r="C21" s="1" t="s">
        <v>11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9" t="s">
        <v>19</v>
      </c>
    </row>
    <row r="22" spans="1:11" x14ac:dyDescent="0.25">
      <c r="A22" s="205">
        <v>4380</v>
      </c>
      <c r="B22" s="2" t="s">
        <v>71</v>
      </c>
      <c r="C22" s="25" t="s">
        <v>72</v>
      </c>
      <c r="D22" s="30" t="s">
        <v>51</v>
      </c>
      <c r="E22" s="2" t="s">
        <v>28</v>
      </c>
      <c r="F22" s="2">
        <v>403</v>
      </c>
      <c r="G22" s="23" t="s">
        <v>22</v>
      </c>
      <c r="H22" s="2"/>
      <c r="I22" s="30"/>
      <c r="J22" s="2"/>
      <c r="K22" s="11"/>
    </row>
    <row r="23" spans="1:11" x14ac:dyDescent="0.25">
      <c r="A23" s="205"/>
      <c r="B23" s="2" t="s">
        <v>73</v>
      </c>
      <c r="C23" s="2" t="s">
        <v>74</v>
      </c>
      <c r="D23" s="2"/>
      <c r="E23" s="2" t="s">
        <v>28</v>
      </c>
      <c r="F23" s="2">
        <v>403</v>
      </c>
      <c r="G23" s="2" t="s">
        <v>75</v>
      </c>
      <c r="H23" s="2"/>
      <c r="I23" s="2"/>
      <c r="J23" s="30"/>
      <c r="K23" s="11"/>
    </row>
    <row r="24" spans="1:11" ht="12" thickBot="1" x14ac:dyDescent="0.3">
      <c r="A24" s="205"/>
      <c r="B24" s="2" t="s">
        <v>81</v>
      </c>
      <c r="C24" s="2" t="s">
        <v>82</v>
      </c>
      <c r="D24" s="2" t="s">
        <v>83</v>
      </c>
      <c r="E24" s="2" t="s">
        <v>28</v>
      </c>
      <c r="F24" s="2">
        <v>403</v>
      </c>
      <c r="G24" s="181" t="s">
        <v>46</v>
      </c>
      <c r="H24" s="2"/>
      <c r="I24" s="30"/>
      <c r="J24" s="2"/>
      <c r="K24" s="11"/>
    </row>
    <row r="25" spans="1:11" x14ac:dyDescent="0.25">
      <c r="A25" s="205"/>
      <c r="B25" s="42" t="s">
        <v>76</v>
      </c>
      <c r="C25" s="18" t="s">
        <v>77</v>
      </c>
      <c r="D25" s="30" t="s">
        <v>78</v>
      </c>
      <c r="E25" s="18" t="s">
        <v>79</v>
      </c>
      <c r="F25" s="18" t="s">
        <v>80</v>
      </c>
      <c r="G25" s="2"/>
      <c r="H25" s="2" t="s">
        <v>30</v>
      </c>
      <c r="I25" s="30"/>
      <c r="J25" s="2"/>
      <c r="K25" s="11"/>
    </row>
    <row r="26" spans="1:11" ht="12" thickBot="1" x14ac:dyDescent="0.3">
      <c r="A26" s="205"/>
      <c r="B26" s="2" t="s">
        <v>84</v>
      </c>
      <c r="C26" s="25" t="s">
        <v>85</v>
      </c>
      <c r="D26" s="30" t="s">
        <v>35</v>
      </c>
      <c r="E26" s="30" t="s">
        <v>79</v>
      </c>
      <c r="F26" s="30" t="s">
        <v>275</v>
      </c>
      <c r="G26" s="2"/>
      <c r="H26" s="12"/>
      <c r="I26" s="180" t="s">
        <v>23</v>
      </c>
      <c r="J26" s="2"/>
      <c r="K26" s="11"/>
    </row>
    <row r="27" spans="1:11" ht="12" thickBot="1" x14ac:dyDescent="0.3">
      <c r="A27" s="206"/>
      <c r="B27" s="12" t="s">
        <v>274</v>
      </c>
      <c r="C27" s="33" t="s">
        <v>86</v>
      </c>
      <c r="D27" s="12"/>
      <c r="E27" s="2" t="s">
        <v>28</v>
      </c>
      <c r="F27" s="2">
        <v>403</v>
      </c>
      <c r="G27" s="12"/>
      <c r="H27" s="12"/>
      <c r="I27" s="12" t="s">
        <v>46</v>
      </c>
      <c r="J27" s="34"/>
      <c r="K27" s="41"/>
    </row>
    <row r="28" spans="1:11" ht="2.25" customHeight="1" thickBot="1" x14ac:dyDescent="0.3">
      <c r="A28" s="127"/>
      <c r="B28" s="43"/>
      <c r="C28" s="31"/>
      <c r="D28" s="44"/>
      <c r="E28" s="16"/>
      <c r="F28" s="16"/>
      <c r="G28" s="39"/>
      <c r="H28" s="26"/>
      <c r="I28" s="26"/>
      <c r="J28" s="26"/>
      <c r="K28" s="26"/>
    </row>
    <row r="29" spans="1:11" ht="10.5" customHeight="1" x14ac:dyDescent="0.2">
      <c r="A29" s="207">
        <v>5380</v>
      </c>
      <c r="B29" s="130" t="s">
        <v>96</v>
      </c>
      <c r="C29" s="139" t="s">
        <v>97</v>
      </c>
      <c r="D29" s="40" t="s">
        <v>78</v>
      </c>
      <c r="E29" s="4" t="s">
        <v>99</v>
      </c>
      <c r="F29" s="4" t="s">
        <v>100</v>
      </c>
      <c r="G29" s="170"/>
      <c r="H29" s="185" t="s">
        <v>103</v>
      </c>
      <c r="I29" s="4"/>
      <c r="J29" s="4"/>
      <c r="K29" s="15"/>
    </row>
    <row r="30" spans="1:11" ht="12.75" thickBot="1" x14ac:dyDescent="0.25">
      <c r="A30" s="205"/>
      <c r="B30" s="45" t="s">
        <v>87</v>
      </c>
      <c r="C30" s="138" t="s">
        <v>88</v>
      </c>
      <c r="D30" s="2" t="s">
        <v>54</v>
      </c>
      <c r="E30" s="2" t="s">
        <v>99</v>
      </c>
      <c r="F30" s="32">
        <v>404</v>
      </c>
      <c r="G30" s="170" t="s">
        <v>234</v>
      </c>
      <c r="H30" s="170"/>
      <c r="I30" s="2"/>
      <c r="J30" s="2"/>
      <c r="K30" s="11"/>
    </row>
    <row r="31" spans="1:11" ht="12.75" thickBot="1" x14ac:dyDescent="0.25">
      <c r="A31" s="205"/>
      <c r="B31" s="45" t="s">
        <v>104</v>
      </c>
      <c r="C31" s="46" t="s">
        <v>105</v>
      </c>
      <c r="D31" s="122"/>
      <c r="E31" s="2" t="s">
        <v>99</v>
      </c>
      <c r="F31" s="32">
        <v>404</v>
      </c>
      <c r="G31" s="170"/>
      <c r="H31" s="170" t="s">
        <v>46</v>
      </c>
      <c r="I31" s="2"/>
      <c r="J31" s="2"/>
      <c r="K31" s="11"/>
    </row>
    <row r="32" spans="1:11" ht="12" x14ac:dyDescent="0.2">
      <c r="A32" s="205"/>
      <c r="B32" s="45" t="s">
        <v>101</v>
      </c>
      <c r="C32" s="46" t="s">
        <v>102</v>
      </c>
      <c r="D32" s="2" t="s">
        <v>98</v>
      </c>
      <c r="E32" s="2" t="s">
        <v>99</v>
      </c>
      <c r="F32" s="2" t="s">
        <v>100</v>
      </c>
      <c r="G32" s="185" t="s">
        <v>103</v>
      </c>
      <c r="H32" s="170"/>
      <c r="I32" s="2"/>
      <c r="J32" s="2"/>
      <c r="K32" s="11"/>
    </row>
    <row r="33" spans="1:12" ht="12" x14ac:dyDescent="0.2">
      <c r="A33" s="205"/>
      <c r="B33" s="45" t="s">
        <v>93</v>
      </c>
      <c r="C33" s="46" t="s">
        <v>94</v>
      </c>
      <c r="D33" s="2" t="s">
        <v>25</v>
      </c>
      <c r="E33" s="2" t="s">
        <v>20</v>
      </c>
      <c r="F33" s="2" t="s">
        <v>95</v>
      </c>
      <c r="G33" s="2"/>
      <c r="H33" s="2"/>
      <c r="I33" s="2"/>
      <c r="J33" s="2" t="s">
        <v>40</v>
      </c>
      <c r="K33" s="11"/>
    </row>
    <row r="34" spans="1:12" ht="12.75" thickBot="1" x14ac:dyDescent="0.25">
      <c r="A34" s="206"/>
      <c r="B34" s="131" t="s">
        <v>90</v>
      </c>
      <c r="C34" s="132" t="s">
        <v>91</v>
      </c>
      <c r="D34" s="12"/>
      <c r="E34" s="2" t="s">
        <v>99</v>
      </c>
      <c r="F34" s="32">
        <v>404</v>
      </c>
      <c r="G34" s="34"/>
      <c r="H34" s="12"/>
      <c r="I34" s="180" t="s">
        <v>236</v>
      </c>
      <c r="J34" s="2"/>
      <c r="K34" s="178"/>
    </row>
    <row r="35" spans="1:12" ht="3" customHeight="1" thickBot="1" x14ac:dyDescent="0.3">
      <c r="A35" s="128"/>
      <c r="I35" s="26"/>
      <c r="J35" s="26"/>
      <c r="K35" s="47"/>
      <c r="L35" s="31"/>
    </row>
    <row r="36" spans="1:12" ht="10.5" customHeight="1" x14ac:dyDescent="0.25">
      <c r="A36" s="190">
        <v>6380</v>
      </c>
      <c r="B36" s="5" t="s">
        <v>111</v>
      </c>
      <c r="C36" s="5" t="s">
        <v>112</v>
      </c>
      <c r="D36" s="5" t="s">
        <v>98</v>
      </c>
      <c r="E36" s="5" t="s">
        <v>109</v>
      </c>
      <c r="F36" s="5" t="s">
        <v>110</v>
      </c>
      <c r="G36" s="5"/>
      <c r="H36" s="5"/>
      <c r="I36" s="182" t="s">
        <v>120</v>
      </c>
      <c r="J36" s="4"/>
      <c r="K36" s="15"/>
      <c r="L36" s="31"/>
    </row>
    <row r="37" spans="1:12" ht="12" thickBot="1" x14ac:dyDescent="0.3">
      <c r="A37" s="192"/>
      <c r="B37" s="186" t="s">
        <v>113</v>
      </c>
      <c r="C37" s="178" t="s">
        <v>114</v>
      </c>
      <c r="D37" s="178" t="s">
        <v>235</v>
      </c>
      <c r="E37" s="2" t="s">
        <v>28</v>
      </c>
      <c r="F37" s="2">
        <v>403</v>
      </c>
      <c r="G37" s="12"/>
      <c r="H37" s="12"/>
      <c r="I37" s="12"/>
      <c r="J37" s="178" t="s">
        <v>236</v>
      </c>
      <c r="K37" s="41"/>
    </row>
    <row r="38" spans="1:12" ht="2.25" customHeight="1" thickBot="1" x14ac:dyDescent="0.3">
      <c r="A38" s="8"/>
    </row>
    <row r="39" spans="1:12" ht="12" thickBot="1" x14ac:dyDescent="0.3">
      <c r="A39" s="121" t="s">
        <v>9</v>
      </c>
      <c r="B39" s="1" t="s">
        <v>10</v>
      </c>
      <c r="C39" s="1" t="s">
        <v>11</v>
      </c>
      <c r="D39" s="1" t="s">
        <v>12</v>
      </c>
      <c r="E39" s="1" t="s">
        <v>13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9" t="s">
        <v>19</v>
      </c>
    </row>
    <row r="40" spans="1:12" ht="12" thickBot="1" x14ac:dyDescent="0.3">
      <c r="A40" s="187">
        <v>7380</v>
      </c>
      <c r="B40" s="4" t="s">
        <v>121</v>
      </c>
      <c r="C40" s="4" t="s">
        <v>122</v>
      </c>
      <c r="D40" s="141" t="s">
        <v>108</v>
      </c>
      <c r="E40" s="4" t="s">
        <v>20</v>
      </c>
      <c r="F40" s="4" t="s">
        <v>63</v>
      </c>
      <c r="G40" s="4" t="s">
        <v>123</v>
      </c>
      <c r="H40" s="10"/>
      <c r="I40" s="10"/>
      <c r="J40" s="10"/>
      <c r="K40" s="51"/>
    </row>
    <row r="41" spans="1:12" ht="15" customHeight="1" thickBot="1" x14ac:dyDescent="0.3">
      <c r="A41" s="188"/>
      <c r="B41" s="122" t="s">
        <v>125</v>
      </c>
      <c r="C41" s="123" t="s">
        <v>126</v>
      </c>
      <c r="D41" s="142" t="s">
        <v>239</v>
      </c>
      <c r="E41" s="124"/>
      <c r="F41" s="122"/>
      <c r="G41" s="2"/>
      <c r="H41" s="2"/>
      <c r="I41" s="2"/>
      <c r="J41" s="174" t="s">
        <v>123</v>
      </c>
      <c r="K41" s="11"/>
    </row>
    <row r="42" spans="1:12" ht="15" customHeight="1" x14ac:dyDescent="0.25">
      <c r="A42" s="188"/>
      <c r="B42" s="2" t="s">
        <v>117</v>
      </c>
      <c r="C42" s="2" t="s">
        <v>118</v>
      </c>
      <c r="D42" s="137" t="s">
        <v>119</v>
      </c>
      <c r="E42" s="2" t="s">
        <v>20</v>
      </c>
      <c r="F42" s="2" t="s">
        <v>276</v>
      </c>
      <c r="G42" s="2"/>
      <c r="H42" s="2"/>
      <c r="I42" s="170" t="s">
        <v>120</v>
      </c>
      <c r="J42" s="55"/>
      <c r="K42" s="134"/>
    </row>
    <row r="43" spans="1:12" ht="15" customHeight="1" x14ac:dyDescent="0.25">
      <c r="A43" s="188"/>
      <c r="B43" s="2" t="s">
        <v>87</v>
      </c>
      <c r="C43" s="2" t="s">
        <v>124</v>
      </c>
      <c r="D43" s="2"/>
      <c r="E43" s="2" t="s">
        <v>277</v>
      </c>
      <c r="F43" s="2">
        <v>204</v>
      </c>
      <c r="G43" s="2"/>
      <c r="H43" s="150" t="s">
        <v>120</v>
      </c>
      <c r="I43" s="2"/>
      <c r="J43" s="55"/>
      <c r="K43" s="183"/>
    </row>
    <row r="44" spans="1:12" ht="15" customHeight="1" x14ac:dyDescent="0.25">
      <c r="A44" s="188"/>
      <c r="B44" s="2" t="s">
        <v>115</v>
      </c>
      <c r="C44" s="2" t="s">
        <v>116</v>
      </c>
      <c r="D44" s="2" t="s">
        <v>25</v>
      </c>
      <c r="E44" s="2" t="s">
        <v>109</v>
      </c>
      <c r="F44" s="2" t="s">
        <v>110</v>
      </c>
      <c r="G44" s="2"/>
      <c r="H44" s="55"/>
      <c r="I44" s="55"/>
      <c r="J44" s="55"/>
      <c r="K44" s="177" t="s">
        <v>120</v>
      </c>
    </row>
    <row r="45" spans="1:12" ht="15.75" customHeight="1" thickBot="1" x14ac:dyDescent="0.3">
      <c r="A45" s="189"/>
      <c r="B45" s="12" t="s">
        <v>127</v>
      </c>
      <c r="C45" s="12" t="s">
        <v>128</v>
      </c>
      <c r="D45" s="12"/>
      <c r="E45" s="135"/>
      <c r="F45" s="135"/>
      <c r="G45" s="135"/>
      <c r="H45" s="135"/>
      <c r="I45" s="135"/>
      <c r="J45" s="135"/>
      <c r="K45" s="136"/>
    </row>
    <row r="46" spans="1:12" ht="3.75" customHeight="1" thickBot="1" x14ac:dyDescent="0.3">
      <c r="A46" s="128"/>
      <c r="B46" s="31"/>
      <c r="C46" s="31"/>
      <c r="D46" s="31"/>
      <c r="E46" s="48"/>
      <c r="F46" s="48"/>
      <c r="G46" s="49"/>
      <c r="H46" s="49"/>
      <c r="I46" s="49"/>
      <c r="J46" s="49"/>
      <c r="K46" s="49"/>
    </row>
    <row r="47" spans="1:12" x14ac:dyDescent="0.25">
      <c r="A47" s="190">
        <v>8380</v>
      </c>
      <c r="B47" s="4" t="s">
        <v>129</v>
      </c>
      <c r="C47" s="4" t="s">
        <v>130</v>
      </c>
      <c r="D47" s="5"/>
      <c r="E47" s="5" t="s">
        <v>109</v>
      </c>
      <c r="F47" s="5" t="s">
        <v>110</v>
      </c>
      <c r="G47" s="4" t="s">
        <v>46</v>
      </c>
      <c r="H47" s="4"/>
      <c r="I47" s="5"/>
      <c r="J47" s="5"/>
      <c r="K47" s="3"/>
    </row>
    <row r="48" spans="1:12" x14ac:dyDescent="0.25">
      <c r="A48" s="193"/>
      <c r="B48" s="122" t="s">
        <v>104</v>
      </c>
      <c r="C48" s="122" t="s">
        <v>134</v>
      </c>
      <c r="D48" s="122"/>
      <c r="E48" s="2" t="s">
        <v>20</v>
      </c>
      <c r="F48" s="122" t="s">
        <v>278</v>
      </c>
      <c r="G48" s="122"/>
      <c r="H48" s="2"/>
      <c r="I48" s="170" t="s">
        <v>120</v>
      </c>
      <c r="J48" s="122"/>
      <c r="K48" s="53"/>
    </row>
    <row r="49" spans="1:11" ht="12" thickBot="1" x14ac:dyDescent="0.3">
      <c r="A49" s="192"/>
      <c r="B49" s="32" t="s">
        <v>131</v>
      </c>
      <c r="C49" s="12" t="s">
        <v>132</v>
      </c>
      <c r="D49" s="32" t="s">
        <v>133</v>
      </c>
      <c r="E49" s="2" t="s">
        <v>20</v>
      </c>
      <c r="F49" s="179" t="s">
        <v>278</v>
      </c>
      <c r="G49" s="135"/>
      <c r="H49" s="12"/>
      <c r="I49" s="32"/>
      <c r="J49" s="12"/>
      <c r="K49" s="50" t="s">
        <v>59</v>
      </c>
    </row>
    <row r="50" spans="1:11" ht="3" customHeight="1" thickBot="1" x14ac:dyDescent="0.3"/>
    <row r="51" spans="1:11" ht="12" thickBot="1" x14ac:dyDescent="0.3">
      <c r="A51" s="120">
        <v>9380</v>
      </c>
      <c r="B51" s="4" t="s">
        <v>141</v>
      </c>
      <c r="C51" s="4" t="s">
        <v>142</v>
      </c>
      <c r="D51" s="4" t="s">
        <v>143</v>
      </c>
      <c r="E51" s="5"/>
      <c r="F51" s="5"/>
      <c r="G51" s="6"/>
      <c r="H51" s="6"/>
      <c r="I51" s="5"/>
      <c r="J51" s="6"/>
      <c r="K51" s="7"/>
    </row>
    <row r="52" spans="1:11" ht="15.75" thickBot="1" x14ac:dyDescent="0.3">
      <c r="A52" s="194" t="s">
        <v>148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</row>
    <row r="53" spans="1:11" x14ac:dyDescent="0.25">
      <c r="A53" s="129" t="s">
        <v>9</v>
      </c>
      <c r="B53" s="10" t="s">
        <v>10</v>
      </c>
      <c r="C53" s="10" t="s">
        <v>11</v>
      </c>
      <c r="D53" s="10" t="s">
        <v>12</v>
      </c>
      <c r="E53" s="10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  <c r="J53" s="10" t="s">
        <v>18</v>
      </c>
      <c r="K53" s="51" t="s">
        <v>19</v>
      </c>
    </row>
    <row r="54" spans="1:11" x14ac:dyDescent="0.25">
      <c r="A54" s="191" t="s">
        <v>149</v>
      </c>
      <c r="B54" s="2" t="s">
        <v>41</v>
      </c>
      <c r="C54" s="9" t="s">
        <v>150</v>
      </c>
      <c r="D54" s="2"/>
      <c r="E54" s="2"/>
      <c r="F54" s="2"/>
      <c r="G54" s="2" t="s">
        <v>120</v>
      </c>
      <c r="H54" s="2"/>
      <c r="I54" s="2"/>
      <c r="J54" s="2"/>
      <c r="K54" s="11"/>
    </row>
    <row r="55" spans="1:11" x14ac:dyDescent="0.25">
      <c r="A55" s="191"/>
      <c r="B55" s="2" t="s">
        <v>31</v>
      </c>
      <c r="C55" s="9" t="s">
        <v>151</v>
      </c>
      <c r="D55" s="2"/>
      <c r="E55" s="2"/>
      <c r="F55" s="2"/>
      <c r="G55" s="2"/>
      <c r="H55" s="2"/>
      <c r="I55" s="2"/>
      <c r="J55" s="2" t="s">
        <v>120</v>
      </c>
      <c r="K55" s="11"/>
    </row>
    <row r="56" spans="1:11" ht="12" thickBot="1" x14ac:dyDescent="0.3">
      <c r="A56" s="192"/>
      <c r="B56" s="12" t="s">
        <v>24</v>
      </c>
      <c r="C56" s="32" t="s">
        <v>152</v>
      </c>
      <c r="D56" s="12"/>
      <c r="E56" s="12"/>
      <c r="F56" s="12"/>
      <c r="G56" s="12"/>
      <c r="H56" s="12"/>
      <c r="I56" s="12"/>
      <c r="J56" s="12"/>
      <c r="K56" s="41" t="s">
        <v>120</v>
      </c>
    </row>
    <row r="57" spans="1:11" ht="2.25" customHeight="1" thickBot="1" x14ac:dyDescent="0.3">
      <c r="A57" s="128"/>
      <c r="B57" s="31"/>
      <c r="C57" s="16"/>
      <c r="D57" s="16"/>
      <c r="E57" s="31"/>
      <c r="F57" s="31"/>
      <c r="G57" s="31"/>
      <c r="H57" s="31"/>
      <c r="I57" s="31"/>
      <c r="J57" s="31"/>
      <c r="K57" s="31"/>
    </row>
    <row r="58" spans="1:11" ht="11.25" customHeight="1" thickBot="1" x14ac:dyDescent="0.25">
      <c r="A58" s="187">
        <v>6385</v>
      </c>
      <c r="B58" s="130" t="s">
        <v>68</v>
      </c>
      <c r="C58" s="130" t="s">
        <v>157</v>
      </c>
      <c r="D58" s="144" t="s">
        <v>238</v>
      </c>
      <c r="E58" s="4"/>
      <c r="F58" s="4"/>
      <c r="G58" s="176" t="s">
        <v>89</v>
      </c>
      <c r="H58" s="4"/>
      <c r="I58" s="4"/>
      <c r="J58" s="4"/>
      <c r="K58" s="15"/>
    </row>
    <row r="59" spans="1:11" ht="12.75" thickBot="1" x14ac:dyDescent="0.25">
      <c r="A59" s="188"/>
      <c r="B59" s="52" t="s">
        <v>56</v>
      </c>
      <c r="C59" s="52" t="s">
        <v>153</v>
      </c>
      <c r="D59" s="2" t="s">
        <v>154</v>
      </c>
      <c r="E59" s="2" t="s">
        <v>109</v>
      </c>
      <c r="F59" s="4">
        <v>504</v>
      </c>
      <c r="G59" s="2"/>
      <c r="H59" s="170" t="s">
        <v>89</v>
      </c>
      <c r="I59" s="2"/>
      <c r="J59" s="2"/>
      <c r="K59" s="11"/>
    </row>
    <row r="60" spans="1:11" ht="12.75" thickBot="1" x14ac:dyDescent="0.25">
      <c r="A60" s="188"/>
      <c r="B60" s="45" t="s">
        <v>73</v>
      </c>
      <c r="C60" s="45" t="s">
        <v>156</v>
      </c>
      <c r="D60" s="122" t="s">
        <v>133</v>
      </c>
      <c r="E60" s="2" t="s">
        <v>109</v>
      </c>
      <c r="F60" s="4">
        <v>504</v>
      </c>
      <c r="G60" s="2"/>
      <c r="H60" s="2"/>
      <c r="I60" s="2" t="s">
        <v>120</v>
      </c>
      <c r="J60" s="2"/>
      <c r="K60" s="11"/>
    </row>
    <row r="61" spans="1:11" ht="12.75" thickBot="1" x14ac:dyDescent="0.25">
      <c r="A61" s="188"/>
      <c r="B61" s="45" t="s">
        <v>113</v>
      </c>
      <c r="C61" s="45" t="s">
        <v>114</v>
      </c>
      <c r="D61" s="143" t="s">
        <v>237</v>
      </c>
      <c r="E61" s="2"/>
      <c r="F61" s="4"/>
      <c r="G61" s="2"/>
      <c r="H61" s="2"/>
      <c r="I61" s="2"/>
      <c r="J61" s="174" t="s">
        <v>120</v>
      </c>
      <c r="K61" s="11"/>
    </row>
    <row r="62" spans="1:11" ht="12.75" thickBot="1" x14ac:dyDescent="0.25">
      <c r="A62" s="189"/>
      <c r="B62" s="140" t="s">
        <v>92</v>
      </c>
      <c r="C62" s="140" t="s">
        <v>155</v>
      </c>
      <c r="D62" s="32"/>
      <c r="E62" s="2" t="s">
        <v>109</v>
      </c>
      <c r="F62" s="4">
        <v>504</v>
      </c>
      <c r="G62" s="12"/>
      <c r="H62" s="12"/>
      <c r="I62" s="12"/>
      <c r="J62" s="12"/>
      <c r="K62" s="184" t="s">
        <v>120</v>
      </c>
    </row>
    <row r="63" spans="1:11" ht="2.25" customHeight="1" thickBot="1" x14ac:dyDescent="0.3"/>
    <row r="64" spans="1:11" x14ac:dyDescent="0.25">
      <c r="A64" s="190">
        <v>8385</v>
      </c>
      <c r="B64" s="4" t="s">
        <v>81</v>
      </c>
      <c r="C64" s="4" t="s">
        <v>82</v>
      </c>
      <c r="D64" s="4" t="s">
        <v>83</v>
      </c>
      <c r="E64" s="5" t="s">
        <v>277</v>
      </c>
      <c r="F64" s="4">
        <v>104</v>
      </c>
      <c r="G64" s="4" t="s">
        <v>123</v>
      </c>
      <c r="H64" s="4"/>
      <c r="I64" s="4"/>
      <c r="J64" s="14"/>
      <c r="K64" s="15"/>
    </row>
    <row r="65" spans="1:11" ht="12" x14ac:dyDescent="0.25">
      <c r="A65" s="191"/>
      <c r="B65" s="2" t="s">
        <v>144</v>
      </c>
      <c r="C65" s="2" t="s">
        <v>145</v>
      </c>
      <c r="D65" s="54" t="s">
        <v>78</v>
      </c>
      <c r="E65" s="122" t="s">
        <v>109</v>
      </c>
      <c r="F65" s="122" t="s">
        <v>63</v>
      </c>
      <c r="G65" s="2"/>
      <c r="H65" s="122" t="s">
        <v>120</v>
      </c>
      <c r="I65" s="2"/>
      <c r="J65" s="2"/>
      <c r="K65" s="11"/>
    </row>
    <row r="66" spans="1:11" ht="12" thickBot="1" x14ac:dyDescent="0.3">
      <c r="A66" s="191"/>
      <c r="B66" s="2" t="s">
        <v>146</v>
      </c>
      <c r="C66" s="2" t="s">
        <v>147</v>
      </c>
      <c r="D66" s="143" t="s">
        <v>237</v>
      </c>
      <c r="E66" s="122"/>
      <c r="F66" s="2"/>
      <c r="G66" s="2"/>
      <c r="H66" s="2"/>
      <c r="I66" s="175" t="s">
        <v>120</v>
      </c>
      <c r="J66" s="2"/>
      <c r="K66" s="11"/>
    </row>
    <row r="67" spans="1:11" x14ac:dyDescent="0.25">
      <c r="A67" s="191"/>
      <c r="B67" s="2" t="s">
        <v>137</v>
      </c>
      <c r="C67" s="2" t="s">
        <v>138</v>
      </c>
      <c r="D67" s="2" t="s">
        <v>139</v>
      </c>
      <c r="E67" s="5" t="s">
        <v>277</v>
      </c>
      <c r="F67" s="4">
        <v>104</v>
      </c>
      <c r="G67" s="2"/>
      <c r="H67" s="2"/>
      <c r="I67" s="2"/>
      <c r="J67" s="122" t="s">
        <v>140</v>
      </c>
      <c r="K67" s="11"/>
    </row>
    <row r="68" spans="1:11" ht="12" thickBot="1" x14ac:dyDescent="0.3">
      <c r="A68" s="192"/>
      <c r="B68" s="12" t="s">
        <v>106</v>
      </c>
      <c r="C68" s="12" t="s">
        <v>107</v>
      </c>
      <c r="D68" s="12" t="s">
        <v>108</v>
      </c>
      <c r="E68" s="32" t="s">
        <v>158</v>
      </c>
      <c r="F68" s="32" t="s">
        <v>110</v>
      </c>
      <c r="G68" s="12"/>
      <c r="H68" s="12"/>
      <c r="I68" s="12"/>
      <c r="J68" s="12"/>
      <c r="K68" s="184" t="s">
        <v>123</v>
      </c>
    </row>
    <row r="69" spans="1:11" ht="2.25" customHeight="1" thickBot="1" x14ac:dyDescent="0.3"/>
    <row r="70" spans="1:11" x14ac:dyDescent="0.25">
      <c r="A70" s="187">
        <v>9385</v>
      </c>
      <c r="B70" s="4" t="s">
        <v>141</v>
      </c>
      <c r="C70" s="4" t="s">
        <v>142</v>
      </c>
      <c r="D70" s="4" t="s">
        <v>143</v>
      </c>
      <c r="E70" s="6"/>
      <c r="F70" s="6"/>
      <c r="G70" s="6"/>
      <c r="H70" s="6"/>
      <c r="I70" s="6"/>
      <c r="J70" s="6"/>
      <c r="K70" s="7"/>
    </row>
    <row r="71" spans="1:11" ht="12" thickBot="1" x14ac:dyDescent="0.3">
      <c r="A71" s="189"/>
      <c r="B71" s="32" t="s">
        <v>135</v>
      </c>
      <c r="C71" s="12" t="s">
        <v>136</v>
      </c>
      <c r="D71" s="12" t="s">
        <v>83</v>
      </c>
      <c r="E71" s="12" t="s">
        <v>280</v>
      </c>
      <c r="F71" s="12" t="s">
        <v>281</v>
      </c>
      <c r="G71" s="12"/>
      <c r="H71" s="12" t="s">
        <v>120</v>
      </c>
      <c r="I71" s="12"/>
      <c r="J71" s="12"/>
      <c r="K71" s="41"/>
    </row>
  </sheetData>
  <autoFilter ref="D2:D71"/>
  <mergeCells count="21">
    <mergeCell ref="A22:A27"/>
    <mergeCell ref="A29:A34"/>
    <mergeCell ref="A36:A37"/>
    <mergeCell ref="A4:B4"/>
    <mergeCell ref="C4:D4"/>
    <mergeCell ref="F4:H4"/>
    <mergeCell ref="I4:K4"/>
    <mergeCell ref="A14:A19"/>
    <mergeCell ref="A7:A12"/>
    <mergeCell ref="C2:K2"/>
    <mergeCell ref="A3:B3"/>
    <mergeCell ref="C3:D3"/>
    <mergeCell ref="F3:H3"/>
    <mergeCell ref="I3:K3"/>
    <mergeCell ref="A40:A45"/>
    <mergeCell ref="A58:A62"/>
    <mergeCell ref="A64:A68"/>
    <mergeCell ref="A70:A71"/>
    <mergeCell ref="A47:A49"/>
    <mergeCell ref="A52:K52"/>
    <mergeCell ref="A54:A5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L6" sqref="L6"/>
    </sheetView>
  </sheetViews>
  <sheetFormatPr baseColWidth="10" defaultRowHeight="15" x14ac:dyDescent="0.25"/>
  <cols>
    <col min="2" max="2" width="8.140625" bestFit="1" customWidth="1"/>
    <col min="3" max="3" width="20" customWidth="1"/>
    <col min="4" max="4" width="15.85546875" customWidth="1"/>
  </cols>
  <sheetData>
    <row r="1" spans="1:11" x14ac:dyDescent="0.25">
      <c r="A1" s="145"/>
      <c r="B1" s="145"/>
      <c r="C1" s="209" t="s">
        <v>0</v>
      </c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146"/>
      <c r="B2" s="147"/>
      <c r="C2" s="209"/>
      <c r="D2" s="209"/>
      <c r="E2" s="209"/>
      <c r="F2" s="209"/>
      <c r="G2" s="209"/>
      <c r="H2" s="209"/>
      <c r="I2" s="209"/>
      <c r="J2" s="209"/>
      <c r="K2" s="209"/>
    </row>
    <row r="3" spans="1:11" x14ac:dyDescent="0.25">
      <c r="A3" s="146"/>
      <c r="B3" s="147"/>
      <c r="C3" s="147"/>
      <c r="D3" s="165"/>
      <c r="E3" s="147"/>
      <c r="F3" s="147"/>
      <c r="G3" s="147"/>
      <c r="H3" s="147"/>
      <c r="I3" s="147"/>
      <c r="J3" s="147"/>
      <c r="K3" s="145"/>
    </row>
    <row r="4" spans="1:11" x14ac:dyDescent="0.25">
      <c r="A4" s="210" t="s">
        <v>1</v>
      </c>
      <c r="B4" s="210"/>
      <c r="C4" s="211" t="s">
        <v>2</v>
      </c>
      <c r="D4" s="212"/>
      <c r="E4" s="147"/>
      <c r="F4" s="210" t="s">
        <v>3</v>
      </c>
      <c r="G4" s="210"/>
      <c r="H4" s="210"/>
      <c r="I4" s="210" t="s">
        <v>4</v>
      </c>
      <c r="J4" s="210"/>
      <c r="K4" s="210"/>
    </row>
    <row r="5" spans="1:11" x14ac:dyDescent="0.25">
      <c r="A5" s="210" t="s">
        <v>5</v>
      </c>
      <c r="B5" s="210"/>
      <c r="C5" s="211" t="s">
        <v>6</v>
      </c>
      <c r="D5" s="212"/>
      <c r="E5" s="147"/>
      <c r="F5" s="210" t="s">
        <v>7</v>
      </c>
      <c r="G5" s="210"/>
      <c r="H5" s="210"/>
      <c r="I5" s="211" t="s">
        <v>8</v>
      </c>
      <c r="J5" s="213"/>
      <c r="K5" s="212"/>
    </row>
    <row r="6" spans="1:1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1" ht="22.5" x14ac:dyDescent="0.25">
      <c r="A7" s="55" t="s">
        <v>9</v>
      </c>
      <c r="B7" s="55" t="s">
        <v>10</v>
      </c>
      <c r="C7" s="55" t="s">
        <v>11</v>
      </c>
      <c r="D7" s="55" t="s">
        <v>12</v>
      </c>
      <c r="E7" s="55" t="s">
        <v>13</v>
      </c>
      <c r="F7" s="55" t="s">
        <v>14</v>
      </c>
      <c r="G7" s="55" t="s">
        <v>15</v>
      </c>
      <c r="H7" s="148" t="s">
        <v>16</v>
      </c>
      <c r="I7" s="148" t="s">
        <v>17</v>
      </c>
      <c r="J7" s="148" t="s">
        <v>18</v>
      </c>
      <c r="K7" s="148" t="s">
        <v>19</v>
      </c>
    </row>
    <row r="8" spans="1:11" x14ac:dyDescent="0.25">
      <c r="A8" s="208" t="s">
        <v>259</v>
      </c>
      <c r="B8" s="167" t="s">
        <v>24</v>
      </c>
      <c r="C8" s="168" t="s">
        <v>247</v>
      </c>
      <c r="D8" s="168"/>
      <c r="E8" s="169"/>
      <c r="F8" s="170"/>
      <c r="G8" s="173" t="s">
        <v>22</v>
      </c>
      <c r="H8" s="148"/>
      <c r="I8" s="148"/>
      <c r="J8" s="148"/>
      <c r="K8" s="148"/>
    </row>
    <row r="9" spans="1:11" x14ac:dyDescent="0.25">
      <c r="A9" s="208"/>
      <c r="B9" s="167" t="s">
        <v>250</v>
      </c>
      <c r="C9" s="168" t="s">
        <v>251</v>
      </c>
      <c r="D9" s="169" t="s">
        <v>260</v>
      </c>
      <c r="E9" s="170" t="s">
        <v>20</v>
      </c>
      <c r="F9" s="171" t="s">
        <v>21</v>
      </c>
      <c r="G9" s="168" t="s">
        <v>279</v>
      </c>
      <c r="H9" s="172"/>
      <c r="I9" s="172"/>
      <c r="J9" s="163"/>
      <c r="K9" s="163"/>
    </row>
    <row r="10" spans="1:11" x14ac:dyDescent="0.25">
      <c r="A10" s="208"/>
      <c r="B10" s="167" t="s">
        <v>242</v>
      </c>
      <c r="C10" s="168" t="s">
        <v>243</v>
      </c>
      <c r="D10" s="169"/>
      <c r="E10" s="170"/>
      <c r="F10" s="169"/>
      <c r="G10" s="170"/>
      <c r="H10" s="173" t="s">
        <v>22</v>
      </c>
      <c r="I10" s="163"/>
      <c r="J10" s="170"/>
      <c r="K10" s="168"/>
    </row>
    <row r="11" spans="1:11" x14ac:dyDescent="0.25">
      <c r="A11" s="208"/>
      <c r="B11" s="167" t="s">
        <v>248</v>
      </c>
      <c r="C11" s="168" t="s">
        <v>249</v>
      </c>
      <c r="D11" s="169" t="s">
        <v>25</v>
      </c>
      <c r="E11" s="170" t="s">
        <v>20</v>
      </c>
      <c r="F11" s="169" t="s">
        <v>21</v>
      </c>
      <c r="G11" s="170"/>
      <c r="H11" s="168" t="s">
        <v>26</v>
      </c>
      <c r="I11" s="170"/>
      <c r="J11" s="170"/>
      <c r="K11" s="170"/>
    </row>
    <row r="12" spans="1:11" x14ac:dyDescent="0.25">
      <c r="A12" s="208"/>
      <c r="B12" s="167" t="s">
        <v>244</v>
      </c>
      <c r="C12" s="168" t="s">
        <v>245</v>
      </c>
      <c r="D12" s="169"/>
      <c r="E12" s="170"/>
      <c r="F12" s="171"/>
      <c r="G12" s="170"/>
      <c r="H12" s="173"/>
      <c r="I12" s="170" t="s">
        <v>23</v>
      </c>
      <c r="J12" s="170"/>
      <c r="K12" s="168"/>
    </row>
    <row r="13" spans="1:11" x14ac:dyDescent="0.25">
      <c r="A13" s="208"/>
      <c r="B13" s="167" t="s">
        <v>254</v>
      </c>
      <c r="C13" s="168" t="s">
        <v>255</v>
      </c>
      <c r="D13" s="169" t="s">
        <v>27</v>
      </c>
      <c r="E13" s="169" t="s">
        <v>28</v>
      </c>
      <c r="F13" s="171" t="s">
        <v>29</v>
      </c>
      <c r="G13" s="170"/>
      <c r="H13" s="170"/>
      <c r="I13" s="162" t="s">
        <v>30</v>
      </c>
      <c r="J13" s="163"/>
      <c r="K13" s="170"/>
    </row>
  </sheetData>
  <mergeCells count="10">
    <mergeCell ref="A8:A13"/>
    <mergeCell ref="C1:K2"/>
    <mergeCell ref="A4:B4"/>
    <mergeCell ref="C4:D4"/>
    <mergeCell ref="F4:H4"/>
    <mergeCell ref="I4:K4"/>
    <mergeCell ref="A5:B5"/>
    <mergeCell ref="C5:D5"/>
    <mergeCell ref="F5:H5"/>
    <mergeCell ref="I5:K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2"/>
  <sheetViews>
    <sheetView workbookViewId="0">
      <selection activeCell="D17" sqref="D17"/>
    </sheetView>
  </sheetViews>
  <sheetFormatPr baseColWidth="10" defaultRowHeight="15" x14ac:dyDescent="0.25"/>
  <cols>
    <col min="2" max="2" width="6.42578125" bestFit="1" customWidth="1"/>
    <col min="3" max="3" width="9.28515625" customWidth="1"/>
    <col min="4" max="4" width="19.85546875" customWidth="1"/>
    <col min="6" max="6" width="4.7109375" bestFit="1" customWidth="1"/>
    <col min="7" max="7" width="9" bestFit="1" customWidth="1"/>
    <col min="8" max="8" width="9.28515625" customWidth="1"/>
    <col min="9" max="10" width="9.140625" customWidth="1"/>
    <col min="11" max="11" width="9.28515625" bestFit="1" customWidth="1"/>
    <col min="12" max="12" width="8.42578125" bestFit="1" customWidth="1"/>
    <col min="13" max="13" width="9.28515625" bestFit="1" customWidth="1"/>
  </cols>
  <sheetData>
    <row r="1" spans="2:13" x14ac:dyDescent="0.25">
      <c r="B1" s="145"/>
      <c r="C1" s="145"/>
      <c r="D1" s="209" t="s">
        <v>0</v>
      </c>
      <c r="E1" s="209"/>
      <c r="F1" s="209"/>
      <c r="G1" s="209"/>
      <c r="H1" s="209"/>
      <c r="I1" s="209"/>
      <c r="J1" s="209"/>
      <c r="K1" s="209"/>
      <c r="L1" s="209"/>
    </row>
    <row r="2" spans="2:13" x14ac:dyDescent="0.25">
      <c r="B2" s="146"/>
      <c r="C2" s="147"/>
      <c r="D2" s="209"/>
      <c r="E2" s="209"/>
      <c r="F2" s="209"/>
      <c r="G2" s="209"/>
      <c r="H2" s="209"/>
      <c r="I2" s="209"/>
      <c r="J2" s="209"/>
      <c r="K2" s="209"/>
      <c r="L2" s="209"/>
    </row>
    <row r="3" spans="2:13" x14ac:dyDescent="0.25">
      <c r="B3" s="210" t="s">
        <v>1</v>
      </c>
      <c r="C3" s="210"/>
      <c r="D3" s="211" t="s">
        <v>2</v>
      </c>
      <c r="E3" s="212"/>
      <c r="F3" s="147"/>
      <c r="G3" s="210" t="s">
        <v>3</v>
      </c>
      <c r="H3" s="210"/>
      <c r="I3" s="210"/>
      <c r="J3" s="210" t="s">
        <v>4</v>
      </c>
      <c r="K3" s="210"/>
      <c r="L3" s="210"/>
    </row>
    <row r="4" spans="2:13" x14ac:dyDescent="0.25">
      <c r="B4" s="210" t="s">
        <v>5</v>
      </c>
      <c r="C4" s="210"/>
      <c r="D4" s="211" t="s">
        <v>6</v>
      </c>
      <c r="E4" s="212"/>
      <c r="F4" s="147"/>
      <c r="G4" s="210" t="s">
        <v>7</v>
      </c>
      <c r="H4" s="210"/>
      <c r="I4" s="210"/>
      <c r="J4" s="211" t="s">
        <v>240</v>
      </c>
      <c r="K4" s="213"/>
      <c r="L4" s="212"/>
    </row>
    <row r="6" spans="2:13" x14ac:dyDescent="0.25">
      <c r="B6" s="55" t="s">
        <v>9</v>
      </c>
      <c r="C6" s="55" t="s">
        <v>10</v>
      </c>
      <c r="D6" s="55" t="s">
        <v>11</v>
      </c>
      <c r="E6" s="55" t="s">
        <v>12</v>
      </c>
      <c r="F6" s="55" t="s">
        <v>13</v>
      </c>
      <c r="G6" s="55" t="s">
        <v>14</v>
      </c>
      <c r="H6" s="55" t="s">
        <v>15</v>
      </c>
      <c r="I6" s="148" t="s">
        <v>16</v>
      </c>
      <c r="J6" s="148" t="s">
        <v>17</v>
      </c>
      <c r="K6" s="148" t="s">
        <v>18</v>
      </c>
      <c r="L6" s="148" t="s">
        <v>19</v>
      </c>
      <c r="M6" s="148" t="s">
        <v>241</v>
      </c>
    </row>
    <row r="7" spans="2:13" x14ac:dyDescent="0.25">
      <c r="B7" s="149"/>
      <c r="C7" s="150" t="s">
        <v>242</v>
      </c>
      <c r="D7" s="151" t="s">
        <v>243</v>
      </c>
      <c r="E7" s="152"/>
      <c r="F7" s="21"/>
      <c r="G7" s="21"/>
      <c r="H7" s="153" t="s">
        <v>120</v>
      </c>
      <c r="I7" s="154"/>
      <c r="J7" s="25"/>
      <c r="K7" s="25"/>
      <c r="L7" s="25"/>
      <c r="M7" s="155"/>
    </row>
    <row r="8" spans="2:13" x14ac:dyDescent="0.25">
      <c r="B8" s="156"/>
      <c r="C8" s="150" t="s">
        <v>244</v>
      </c>
      <c r="D8" s="151" t="s">
        <v>245</v>
      </c>
      <c r="E8" s="152"/>
      <c r="F8" s="21"/>
      <c r="G8" s="21"/>
      <c r="H8" s="2"/>
      <c r="I8" s="153"/>
      <c r="K8" s="2" t="s">
        <v>120</v>
      </c>
      <c r="L8" s="23"/>
      <c r="M8" s="155"/>
    </row>
    <row r="9" spans="2:13" x14ac:dyDescent="0.25">
      <c r="B9" s="156" t="s">
        <v>246</v>
      </c>
      <c r="C9" s="150" t="s">
        <v>24</v>
      </c>
      <c r="D9" s="151" t="s">
        <v>247</v>
      </c>
      <c r="E9" s="151"/>
      <c r="F9" s="21"/>
      <c r="G9" s="2"/>
      <c r="H9" s="2"/>
      <c r="I9" s="25"/>
      <c r="J9" s="25" t="s">
        <v>120</v>
      </c>
      <c r="L9" s="2"/>
      <c r="M9" s="155"/>
    </row>
    <row r="10" spans="2:13" x14ac:dyDescent="0.25">
      <c r="B10" s="149"/>
      <c r="C10" s="157" t="s">
        <v>248</v>
      </c>
      <c r="D10" s="158" t="s">
        <v>249</v>
      </c>
      <c r="E10" s="21" t="s">
        <v>25</v>
      </c>
      <c r="F10" s="2"/>
      <c r="G10" s="21"/>
      <c r="H10" s="2"/>
      <c r="I10" s="2" t="s">
        <v>120</v>
      </c>
      <c r="J10" s="2"/>
      <c r="K10" s="23"/>
      <c r="L10" s="23"/>
      <c r="M10" s="155"/>
    </row>
    <row r="11" spans="2:13" x14ac:dyDescent="0.25">
      <c r="B11" s="156"/>
      <c r="C11" s="157" t="s">
        <v>250</v>
      </c>
      <c r="D11" s="158" t="s">
        <v>251</v>
      </c>
      <c r="E11" s="21" t="s">
        <v>252</v>
      </c>
      <c r="F11" s="2"/>
      <c r="G11" s="24"/>
      <c r="H11" s="23"/>
      <c r="I11" s="2"/>
      <c r="K11" s="25"/>
      <c r="L11" s="2" t="s">
        <v>253</v>
      </c>
      <c r="M11" s="155"/>
    </row>
    <row r="12" spans="2:13" x14ac:dyDescent="0.25">
      <c r="B12" s="156"/>
      <c r="C12" s="157" t="s">
        <v>254</v>
      </c>
      <c r="D12" s="158" t="s">
        <v>255</v>
      </c>
      <c r="E12" s="159" t="s">
        <v>256</v>
      </c>
      <c r="F12" s="160" t="s">
        <v>257</v>
      </c>
      <c r="G12" s="161" t="s">
        <v>258</v>
      </c>
      <c r="H12" s="2"/>
      <c r="I12" s="2"/>
      <c r="J12" s="162"/>
      <c r="K12" s="2"/>
      <c r="L12" s="163"/>
      <c r="M12" s="164" t="s">
        <v>30</v>
      </c>
    </row>
  </sheetData>
  <mergeCells count="9">
    <mergeCell ref="B4:C4"/>
    <mergeCell ref="D4:E4"/>
    <mergeCell ref="G4:I4"/>
    <mergeCell ref="J4:L4"/>
    <mergeCell ref="D1:L2"/>
    <mergeCell ref="B3:C3"/>
    <mergeCell ref="D3:E3"/>
    <mergeCell ref="G3:I3"/>
    <mergeCell ref="J3:L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workbookViewId="0">
      <selection activeCell="C60" sqref="C60"/>
    </sheetView>
  </sheetViews>
  <sheetFormatPr baseColWidth="10" defaultRowHeight="11.25" x14ac:dyDescent="0.2"/>
  <cols>
    <col min="1" max="1" width="3.42578125" style="97" bestFit="1" customWidth="1"/>
    <col min="2" max="2" width="26" style="75" customWidth="1"/>
    <col min="3" max="3" width="31.28515625" style="118" bestFit="1" customWidth="1"/>
    <col min="4" max="4" width="13.42578125" style="119" bestFit="1" customWidth="1"/>
    <col min="5" max="5" width="3.85546875" style="75" customWidth="1"/>
    <col min="6" max="7" width="4.5703125" style="75" customWidth="1"/>
    <col min="8" max="8" width="4" style="63" customWidth="1"/>
    <col min="9" max="9" width="27" style="75" bestFit="1" customWidth="1"/>
    <col min="10" max="240" width="11.42578125" style="75"/>
    <col min="241" max="241" width="4.7109375" style="75" customWidth="1"/>
    <col min="242" max="242" width="21.7109375" style="75" customWidth="1"/>
    <col min="243" max="243" width="26.7109375" style="75" customWidth="1"/>
    <col min="244" max="244" width="9.5703125" style="75" customWidth="1"/>
    <col min="245" max="245" width="9.42578125" style="75" bestFit="1" customWidth="1"/>
    <col min="246" max="246" width="11.140625" style="75" customWidth="1"/>
    <col min="247" max="247" width="10.7109375" style="75" customWidth="1"/>
    <col min="248" max="248" width="12.28515625" style="75" customWidth="1"/>
    <col min="249" max="249" width="11.28515625" style="75" bestFit="1" customWidth="1"/>
    <col min="250" max="250" width="34.7109375" style="75" customWidth="1"/>
    <col min="251" max="496" width="11.42578125" style="75"/>
    <col min="497" max="497" width="4.7109375" style="75" customWidth="1"/>
    <col min="498" max="498" width="21.7109375" style="75" customWidth="1"/>
    <col min="499" max="499" width="26.7109375" style="75" customWidth="1"/>
    <col min="500" max="500" width="9.5703125" style="75" customWidth="1"/>
    <col min="501" max="501" width="9.42578125" style="75" bestFit="1" customWidth="1"/>
    <col min="502" max="502" width="11.140625" style="75" customWidth="1"/>
    <col min="503" max="503" width="10.7109375" style="75" customWidth="1"/>
    <col min="504" max="504" width="12.28515625" style="75" customWidth="1"/>
    <col min="505" max="505" width="11.28515625" style="75" bestFit="1" customWidth="1"/>
    <col min="506" max="506" width="34.7109375" style="75" customWidth="1"/>
    <col min="507" max="752" width="11.42578125" style="75"/>
    <col min="753" max="753" width="4.7109375" style="75" customWidth="1"/>
    <col min="754" max="754" width="21.7109375" style="75" customWidth="1"/>
    <col min="755" max="755" width="26.7109375" style="75" customWidth="1"/>
    <col min="756" max="756" width="9.5703125" style="75" customWidth="1"/>
    <col min="757" max="757" width="9.42578125" style="75" bestFit="1" customWidth="1"/>
    <col min="758" max="758" width="11.140625" style="75" customWidth="1"/>
    <col min="759" max="759" width="10.7109375" style="75" customWidth="1"/>
    <col min="760" max="760" width="12.28515625" style="75" customWidth="1"/>
    <col min="761" max="761" width="11.28515625" style="75" bestFit="1" customWidth="1"/>
    <col min="762" max="762" width="34.7109375" style="75" customWidth="1"/>
    <col min="763" max="1008" width="11.42578125" style="75"/>
    <col min="1009" max="1009" width="4.7109375" style="75" customWidth="1"/>
    <col min="1010" max="1010" width="21.7109375" style="75" customWidth="1"/>
    <col min="1011" max="1011" width="26.7109375" style="75" customWidth="1"/>
    <col min="1012" max="1012" width="9.5703125" style="75" customWidth="1"/>
    <col min="1013" max="1013" width="9.42578125" style="75" bestFit="1" customWidth="1"/>
    <col min="1014" max="1014" width="11.140625" style="75" customWidth="1"/>
    <col min="1015" max="1015" width="10.7109375" style="75" customWidth="1"/>
    <col min="1016" max="1016" width="12.28515625" style="75" customWidth="1"/>
    <col min="1017" max="1017" width="11.28515625" style="75" bestFit="1" customWidth="1"/>
    <col min="1018" max="1018" width="34.7109375" style="75" customWidth="1"/>
    <col min="1019" max="1264" width="11.42578125" style="75"/>
    <col min="1265" max="1265" width="4.7109375" style="75" customWidth="1"/>
    <col min="1266" max="1266" width="21.7109375" style="75" customWidth="1"/>
    <col min="1267" max="1267" width="26.7109375" style="75" customWidth="1"/>
    <col min="1268" max="1268" width="9.5703125" style="75" customWidth="1"/>
    <col min="1269" max="1269" width="9.42578125" style="75" bestFit="1" customWidth="1"/>
    <col min="1270" max="1270" width="11.140625" style="75" customWidth="1"/>
    <col min="1271" max="1271" width="10.7109375" style="75" customWidth="1"/>
    <col min="1272" max="1272" width="12.28515625" style="75" customWidth="1"/>
    <col min="1273" max="1273" width="11.28515625" style="75" bestFit="1" customWidth="1"/>
    <col min="1274" max="1274" width="34.7109375" style="75" customWidth="1"/>
    <col min="1275" max="1520" width="11.42578125" style="75"/>
    <col min="1521" max="1521" width="4.7109375" style="75" customWidth="1"/>
    <col min="1522" max="1522" width="21.7109375" style="75" customWidth="1"/>
    <col min="1523" max="1523" width="26.7109375" style="75" customWidth="1"/>
    <col min="1524" max="1524" width="9.5703125" style="75" customWidth="1"/>
    <col min="1525" max="1525" width="9.42578125" style="75" bestFit="1" customWidth="1"/>
    <col min="1526" max="1526" width="11.140625" style="75" customWidth="1"/>
    <col min="1527" max="1527" width="10.7109375" style="75" customWidth="1"/>
    <col min="1528" max="1528" width="12.28515625" style="75" customWidth="1"/>
    <col min="1529" max="1529" width="11.28515625" style="75" bestFit="1" customWidth="1"/>
    <col min="1530" max="1530" width="34.7109375" style="75" customWidth="1"/>
    <col min="1531" max="1776" width="11.42578125" style="75"/>
    <col min="1777" max="1777" width="4.7109375" style="75" customWidth="1"/>
    <col min="1778" max="1778" width="21.7109375" style="75" customWidth="1"/>
    <col min="1779" max="1779" width="26.7109375" style="75" customWidth="1"/>
    <col min="1780" max="1780" width="9.5703125" style="75" customWidth="1"/>
    <col min="1781" max="1781" width="9.42578125" style="75" bestFit="1" customWidth="1"/>
    <col min="1782" max="1782" width="11.140625" style="75" customWidth="1"/>
    <col min="1783" max="1783" width="10.7109375" style="75" customWidth="1"/>
    <col min="1784" max="1784" width="12.28515625" style="75" customWidth="1"/>
    <col min="1785" max="1785" width="11.28515625" style="75" bestFit="1" customWidth="1"/>
    <col min="1786" max="1786" width="34.7109375" style="75" customWidth="1"/>
    <col min="1787" max="2032" width="11.42578125" style="75"/>
    <col min="2033" max="2033" width="4.7109375" style="75" customWidth="1"/>
    <col min="2034" max="2034" width="21.7109375" style="75" customWidth="1"/>
    <col min="2035" max="2035" width="26.7109375" style="75" customWidth="1"/>
    <col min="2036" max="2036" width="9.5703125" style="75" customWidth="1"/>
    <col min="2037" max="2037" width="9.42578125" style="75" bestFit="1" customWidth="1"/>
    <col min="2038" max="2038" width="11.140625" style="75" customWidth="1"/>
    <col min="2039" max="2039" width="10.7109375" style="75" customWidth="1"/>
    <col min="2040" max="2040" width="12.28515625" style="75" customWidth="1"/>
    <col min="2041" max="2041" width="11.28515625" style="75" bestFit="1" customWidth="1"/>
    <col min="2042" max="2042" width="34.7109375" style="75" customWidth="1"/>
    <col min="2043" max="2288" width="11.42578125" style="75"/>
    <col min="2289" max="2289" width="4.7109375" style="75" customWidth="1"/>
    <col min="2290" max="2290" width="21.7109375" style="75" customWidth="1"/>
    <col min="2291" max="2291" width="26.7109375" style="75" customWidth="1"/>
    <col min="2292" max="2292" width="9.5703125" style="75" customWidth="1"/>
    <col min="2293" max="2293" width="9.42578125" style="75" bestFit="1" customWidth="1"/>
    <col min="2294" max="2294" width="11.140625" style="75" customWidth="1"/>
    <col min="2295" max="2295" width="10.7109375" style="75" customWidth="1"/>
    <col min="2296" max="2296" width="12.28515625" style="75" customWidth="1"/>
    <col min="2297" max="2297" width="11.28515625" style="75" bestFit="1" customWidth="1"/>
    <col min="2298" max="2298" width="34.7109375" style="75" customWidth="1"/>
    <col min="2299" max="2544" width="11.42578125" style="75"/>
    <col min="2545" max="2545" width="4.7109375" style="75" customWidth="1"/>
    <col min="2546" max="2546" width="21.7109375" style="75" customWidth="1"/>
    <col min="2547" max="2547" width="26.7109375" style="75" customWidth="1"/>
    <col min="2548" max="2548" width="9.5703125" style="75" customWidth="1"/>
    <col min="2549" max="2549" width="9.42578125" style="75" bestFit="1" customWidth="1"/>
    <col min="2550" max="2550" width="11.140625" style="75" customWidth="1"/>
    <col min="2551" max="2551" width="10.7109375" style="75" customWidth="1"/>
    <col min="2552" max="2552" width="12.28515625" style="75" customWidth="1"/>
    <col min="2553" max="2553" width="11.28515625" style="75" bestFit="1" customWidth="1"/>
    <col min="2554" max="2554" width="34.7109375" style="75" customWidth="1"/>
    <col min="2555" max="2800" width="11.42578125" style="75"/>
    <col min="2801" max="2801" width="4.7109375" style="75" customWidth="1"/>
    <col min="2802" max="2802" width="21.7109375" style="75" customWidth="1"/>
    <col min="2803" max="2803" width="26.7109375" style="75" customWidth="1"/>
    <col min="2804" max="2804" width="9.5703125" style="75" customWidth="1"/>
    <col min="2805" max="2805" width="9.42578125" style="75" bestFit="1" customWidth="1"/>
    <col min="2806" max="2806" width="11.140625" style="75" customWidth="1"/>
    <col min="2807" max="2807" width="10.7109375" style="75" customWidth="1"/>
    <col min="2808" max="2808" width="12.28515625" style="75" customWidth="1"/>
    <col min="2809" max="2809" width="11.28515625" style="75" bestFit="1" customWidth="1"/>
    <col min="2810" max="2810" width="34.7109375" style="75" customWidth="1"/>
    <col min="2811" max="3056" width="11.42578125" style="75"/>
    <col min="3057" max="3057" width="4.7109375" style="75" customWidth="1"/>
    <col min="3058" max="3058" width="21.7109375" style="75" customWidth="1"/>
    <col min="3059" max="3059" width="26.7109375" style="75" customWidth="1"/>
    <col min="3060" max="3060" width="9.5703125" style="75" customWidth="1"/>
    <col min="3061" max="3061" width="9.42578125" style="75" bestFit="1" customWidth="1"/>
    <col min="3062" max="3062" width="11.140625" style="75" customWidth="1"/>
    <col min="3063" max="3063" width="10.7109375" style="75" customWidth="1"/>
    <col min="3064" max="3064" width="12.28515625" style="75" customWidth="1"/>
    <col min="3065" max="3065" width="11.28515625" style="75" bestFit="1" customWidth="1"/>
    <col min="3066" max="3066" width="34.7109375" style="75" customWidth="1"/>
    <col min="3067" max="3312" width="11.42578125" style="75"/>
    <col min="3313" max="3313" width="4.7109375" style="75" customWidth="1"/>
    <col min="3314" max="3314" width="21.7109375" style="75" customWidth="1"/>
    <col min="3315" max="3315" width="26.7109375" style="75" customWidth="1"/>
    <col min="3316" max="3316" width="9.5703125" style="75" customWidth="1"/>
    <col min="3317" max="3317" width="9.42578125" style="75" bestFit="1" customWidth="1"/>
    <col min="3318" max="3318" width="11.140625" style="75" customWidth="1"/>
    <col min="3319" max="3319" width="10.7109375" style="75" customWidth="1"/>
    <col min="3320" max="3320" width="12.28515625" style="75" customWidth="1"/>
    <col min="3321" max="3321" width="11.28515625" style="75" bestFit="1" customWidth="1"/>
    <col min="3322" max="3322" width="34.7109375" style="75" customWidth="1"/>
    <col min="3323" max="3568" width="11.42578125" style="75"/>
    <col min="3569" max="3569" width="4.7109375" style="75" customWidth="1"/>
    <col min="3570" max="3570" width="21.7109375" style="75" customWidth="1"/>
    <col min="3571" max="3571" width="26.7109375" style="75" customWidth="1"/>
    <col min="3572" max="3572" width="9.5703125" style="75" customWidth="1"/>
    <col min="3573" max="3573" width="9.42578125" style="75" bestFit="1" customWidth="1"/>
    <col min="3574" max="3574" width="11.140625" style="75" customWidth="1"/>
    <col min="3575" max="3575" width="10.7109375" style="75" customWidth="1"/>
    <col min="3576" max="3576" width="12.28515625" style="75" customWidth="1"/>
    <col min="3577" max="3577" width="11.28515625" style="75" bestFit="1" customWidth="1"/>
    <col min="3578" max="3578" width="34.7109375" style="75" customWidth="1"/>
    <col min="3579" max="3824" width="11.42578125" style="75"/>
    <col min="3825" max="3825" width="4.7109375" style="75" customWidth="1"/>
    <col min="3826" max="3826" width="21.7109375" style="75" customWidth="1"/>
    <col min="3827" max="3827" width="26.7109375" style="75" customWidth="1"/>
    <col min="3828" max="3828" width="9.5703125" style="75" customWidth="1"/>
    <col min="3829" max="3829" width="9.42578125" style="75" bestFit="1" customWidth="1"/>
    <col min="3830" max="3830" width="11.140625" style="75" customWidth="1"/>
    <col min="3831" max="3831" width="10.7109375" style="75" customWidth="1"/>
    <col min="3832" max="3832" width="12.28515625" style="75" customWidth="1"/>
    <col min="3833" max="3833" width="11.28515625" style="75" bestFit="1" customWidth="1"/>
    <col min="3834" max="3834" width="34.7109375" style="75" customWidth="1"/>
    <col min="3835" max="4080" width="11.42578125" style="75"/>
    <col min="4081" max="4081" width="4.7109375" style="75" customWidth="1"/>
    <col min="4082" max="4082" width="21.7109375" style="75" customWidth="1"/>
    <col min="4083" max="4083" width="26.7109375" style="75" customWidth="1"/>
    <col min="4084" max="4084" width="9.5703125" style="75" customWidth="1"/>
    <col min="4085" max="4085" width="9.42578125" style="75" bestFit="1" customWidth="1"/>
    <col min="4086" max="4086" width="11.140625" style="75" customWidth="1"/>
    <col min="4087" max="4087" width="10.7109375" style="75" customWidth="1"/>
    <col min="4088" max="4088" width="12.28515625" style="75" customWidth="1"/>
    <col min="4089" max="4089" width="11.28515625" style="75" bestFit="1" customWidth="1"/>
    <col min="4090" max="4090" width="34.7109375" style="75" customWidth="1"/>
    <col min="4091" max="4336" width="11.42578125" style="75"/>
    <col min="4337" max="4337" width="4.7109375" style="75" customWidth="1"/>
    <col min="4338" max="4338" width="21.7109375" style="75" customWidth="1"/>
    <col min="4339" max="4339" width="26.7109375" style="75" customWidth="1"/>
    <col min="4340" max="4340" width="9.5703125" style="75" customWidth="1"/>
    <col min="4341" max="4341" width="9.42578125" style="75" bestFit="1" customWidth="1"/>
    <col min="4342" max="4342" width="11.140625" style="75" customWidth="1"/>
    <col min="4343" max="4343" width="10.7109375" style="75" customWidth="1"/>
    <col min="4344" max="4344" width="12.28515625" style="75" customWidth="1"/>
    <col min="4345" max="4345" width="11.28515625" style="75" bestFit="1" customWidth="1"/>
    <col min="4346" max="4346" width="34.7109375" style="75" customWidth="1"/>
    <col min="4347" max="4592" width="11.42578125" style="75"/>
    <col min="4593" max="4593" width="4.7109375" style="75" customWidth="1"/>
    <col min="4594" max="4594" width="21.7109375" style="75" customWidth="1"/>
    <col min="4595" max="4595" width="26.7109375" style="75" customWidth="1"/>
    <col min="4596" max="4596" width="9.5703125" style="75" customWidth="1"/>
    <col min="4597" max="4597" width="9.42578125" style="75" bestFit="1" customWidth="1"/>
    <col min="4598" max="4598" width="11.140625" style="75" customWidth="1"/>
    <col min="4599" max="4599" width="10.7109375" style="75" customWidth="1"/>
    <col min="4600" max="4600" width="12.28515625" style="75" customWidth="1"/>
    <col min="4601" max="4601" width="11.28515625" style="75" bestFit="1" customWidth="1"/>
    <col min="4602" max="4602" width="34.7109375" style="75" customWidth="1"/>
    <col min="4603" max="4848" width="11.42578125" style="75"/>
    <col min="4849" max="4849" width="4.7109375" style="75" customWidth="1"/>
    <col min="4850" max="4850" width="21.7109375" style="75" customWidth="1"/>
    <col min="4851" max="4851" width="26.7109375" style="75" customWidth="1"/>
    <col min="4852" max="4852" width="9.5703125" style="75" customWidth="1"/>
    <col min="4853" max="4853" width="9.42578125" style="75" bestFit="1" customWidth="1"/>
    <col min="4854" max="4854" width="11.140625" style="75" customWidth="1"/>
    <col min="4855" max="4855" width="10.7109375" style="75" customWidth="1"/>
    <col min="4856" max="4856" width="12.28515625" style="75" customWidth="1"/>
    <col min="4857" max="4857" width="11.28515625" style="75" bestFit="1" customWidth="1"/>
    <col min="4858" max="4858" width="34.7109375" style="75" customWidth="1"/>
    <col min="4859" max="5104" width="11.42578125" style="75"/>
    <col min="5105" max="5105" width="4.7109375" style="75" customWidth="1"/>
    <col min="5106" max="5106" width="21.7109375" style="75" customWidth="1"/>
    <col min="5107" max="5107" width="26.7109375" style="75" customWidth="1"/>
    <col min="5108" max="5108" width="9.5703125" style="75" customWidth="1"/>
    <col min="5109" max="5109" width="9.42578125" style="75" bestFit="1" customWidth="1"/>
    <col min="5110" max="5110" width="11.140625" style="75" customWidth="1"/>
    <col min="5111" max="5111" width="10.7109375" style="75" customWidth="1"/>
    <col min="5112" max="5112" width="12.28515625" style="75" customWidth="1"/>
    <col min="5113" max="5113" width="11.28515625" style="75" bestFit="1" customWidth="1"/>
    <col min="5114" max="5114" width="34.7109375" style="75" customWidth="1"/>
    <col min="5115" max="5360" width="11.42578125" style="75"/>
    <col min="5361" max="5361" width="4.7109375" style="75" customWidth="1"/>
    <col min="5362" max="5362" width="21.7109375" style="75" customWidth="1"/>
    <col min="5363" max="5363" width="26.7109375" style="75" customWidth="1"/>
    <col min="5364" max="5364" width="9.5703125" style="75" customWidth="1"/>
    <col min="5365" max="5365" width="9.42578125" style="75" bestFit="1" customWidth="1"/>
    <col min="5366" max="5366" width="11.140625" style="75" customWidth="1"/>
    <col min="5367" max="5367" width="10.7109375" style="75" customWidth="1"/>
    <col min="5368" max="5368" width="12.28515625" style="75" customWidth="1"/>
    <col min="5369" max="5369" width="11.28515625" style="75" bestFit="1" customWidth="1"/>
    <col min="5370" max="5370" width="34.7109375" style="75" customWidth="1"/>
    <col min="5371" max="5616" width="11.42578125" style="75"/>
    <col min="5617" max="5617" width="4.7109375" style="75" customWidth="1"/>
    <col min="5618" max="5618" width="21.7109375" style="75" customWidth="1"/>
    <col min="5619" max="5619" width="26.7109375" style="75" customWidth="1"/>
    <col min="5620" max="5620" width="9.5703125" style="75" customWidth="1"/>
    <col min="5621" max="5621" width="9.42578125" style="75" bestFit="1" customWidth="1"/>
    <col min="5622" max="5622" width="11.140625" style="75" customWidth="1"/>
    <col min="5623" max="5623" width="10.7109375" style="75" customWidth="1"/>
    <col min="5624" max="5624" width="12.28515625" style="75" customWidth="1"/>
    <col min="5625" max="5625" width="11.28515625" style="75" bestFit="1" customWidth="1"/>
    <col min="5626" max="5626" width="34.7109375" style="75" customWidth="1"/>
    <col min="5627" max="5872" width="11.42578125" style="75"/>
    <col min="5873" max="5873" width="4.7109375" style="75" customWidth="1"/>
    <col min="5874" max="5874" width="21.7109375" style="75" customWidth="1"/>
    <col min="5875" max="5875" width="26.7109375" style="75" customWidth="1"/>
    <col min="5876" max="5876" width="9.5703125" style="75" customWidth="1"/>
    <col min="5877" max="5877" width="9.42578125" style="75" bestFit="1" customWidth="1"/>
    <col min="5878" max="5878" width="11.140625" style="75" customWidth="1"/>
    <col min="5879" max="5879" width="10.7109375" style="75" customWidth="1"/>
    <col min="5880" max="5880" width="12.28515625" style="75" customWidth="1"/>
    <col min="5881" max="5881" width="11.28515625" style="75" bestFit="1" customWidth="1"/>
    <col min="5882" max="5882" width="34.7109375" style="75" customWidth="1"/>
    <col min="5883" max="6128" width="11.42578125" style="75"/>
    <col min="6129" max="6129" width="4.7109375" style="75" customWidth="1"/>
    <col min="6130" max="6130" width="21.7109375" style="75" customWidth="1"/>
    <col min="6131" max="6131" width="26.7109375" style="75" customWidth="1"/>
    <col min="6132" max="6132" width="9.5703125" style="75" customWidth="1"/>
    <col min="6133" max="6133" width="9.42578125" style="75" bestFit="1" customWidth="1"/>
    <col min="6134" max="6134" width="11.140625" style="75" customWidth="1"/>
    <col min="6135" max="6135" width="10.7109375" style="75" customWidth="1"/>
    <col min="6136" max="6136" width="12.28515625" style="75" customWidth="1"/>
    <col min="6137" max="6137" width="11.28515625" style="75" bestFit="1" customWidth="1"/>
    <col min="6138" max="6138" width="34.7109375" style="75" customWidth="1"/>
    <col min="6139" max="6384" width="11.42578125" style="75"/>
    <col min="6385" max="6385" width="4.7109375" style="75" customWidth="1"/>
    <col min="6386" max="6386" width="21.7109375" style="75" customWidth="1"/>
    <col min="6387" max="6387" width="26.7109375" style="75" customWidth="1"/>
    <col min="6388" max="6388" width="9.5703125" style="75" customWidth="1"/>
    <col min="6389" max="6389" width="9.42578125" style="75" bestFit="1" customWidth="1"/>
    <col min="6390" max="6390" width="11.140625" style="75" customWidth="1"/>
    <col min="6391" max="6391" width="10.7109375" style="75" customWidth="1"/>
    <col min="6392" max="6392" width="12.28515625" style="75" customWidth="1"/>
    <col min="6393" max="6393" width="11.28515625" style="75" bestFit="1" customWidth="1"/>
    <col min="6394" max="6394" width="34.7109375" style="75" customWidth="1"/>
    <col min="6395" max="6640" width="11.42578125" style="75"/>
    <col min="6641" max="6641" width="4.7109375" style="75" customWidth="1"/>
    <col min="6642" max="6642" width="21.7109375" style="75" customWidth="1"/>
    <col min="6643" max="6643" width="26.7109375" style="75" customWidth="1"/>
    <col min="6644" max="6644" width="9.5703125" style="75" customWidth="1"/>
    <col min="6645" max="6645" width="9.42578125" style="75" bestFit="1" customWidth="1"/>
    <col min="6646" max="6646" width="11.140625" style="75" customWidth="1"/>
    <col min="6647" max="6647" width="10.7109375" style="75" customWidth="1"/>
    <col min="6648" max="6648" width="12.28515625" style="75" customWidth="1"/>
    <col min="6649" max="6649" width="11.28515625" style="75" bestFit="1" customWidth="1"/>
    <col min="6650" max="6650" width="34.7109375" style="75" customWidth="1"/>
    <col min="6651" max="6896" width="11.42578125" style="75"/>
    <col min="6897" max="6897" width="4.7109375" style="75" customWidth="1"/>
    <col min="6898" max="6898" width="21.7109375" style="75" customWidth="1"/>
    <col min="6899" max="6899" width="26.7109375" style="75" customWidth="1"/>
    <col min="6900" max="6900" width="9.5703125" style="75" customWidth="1"/>
    <col min="6901" max="6901" width="9.42578125" style="75" bestFit="1" customWidth="1"/>
    <col min="6902" max="6902" width="11.140625" style="75" customWidth="1"/>
    <col min="6903" max="6903" width="10.7109375" style="75" customWidth="1"/>
    <col min="6904" max="6904" width="12.28515625" style="75" customWidth="1"/>
    <col min="6905" max="6905" width="11.28515625" style="75" bestFit="1" customWidth="1"/>
    <col min="6906" max="6906" width="34.7109375" style="75" customWidth="1"/>
    <col min="6907" max="7152" width="11.42578125" style="75"/>
    <col min="7153" max="7153" width="4.7109375" style="75" customWidth="1"/>
    <col min="7154" max="7154" width="21.7109375" style="75" customWidth="1"/>
    <col min="7155" max="7155" width="26.7109375" style="75" customWidth="1"/>
    <col min="7156" max="7156" width="9.5703125" style="75" customWidth="1"/>
    <col min="7157" max="7157" width="9.42578125" style="75" bestFit="1" customWidth="1"/>
    <col min="7158" max="7158" width="11.140625" style="75" customWidth="1"/>
    <col min="7159" max="7159" width="10.7109375" style="75" customWidth="1"/>
    <col min="7160" max="7160" width="12.28515625" style="75" customWidth="1"/>
    <col min="7161" max="7161" width="11.28515625" style="75" bestFit="1" customWidth="1"/>
    <col min="7162" max="7162" width="34.7109375" style="75" customWidth="1"/>
    <col min="7163" max="7408" width="11.42578125" style="75"/>
    <col min="7409" max="7409" width="4.7109375" style="75" customWidth="1"/>
    <col min="7410" max="7410" width="21.7109375" style="75" customWidth="1"/>
    <col min="7411" max="7411" width="26.7109375" style="75" customWidth="1"/>
    <col min="7412" max="7412" width="9.5703125" style="75" customWidth="1"/>
    <col min="7413" max="7413" width="9.42578125" style="75" bestFit="1" customWidth="1"/>
    <col min="7414" max="7414" width="11.140625" style="75" customWidth="1"/>
    <col min="7415" max="7415" width="10.7109375" style="75" customWidth="1"/>
    <col min="7416" max="7416" width="12.28515625" style="75" customWidth="1"/>
    <col min="7417" max="7417" width="11.28515625" style="75" bestFit="1" customWidth="1"/>
    <col min="7418" max="7418" width="34.7109375" style="75" customWidth="1"/>
    <col min="7419" max="7664" width="11.42578125" style="75"/>
    <col min="7665" max="7665" width="4.7109375" style="75" customWidth="1"/>
    <col min="7666" max="7666" width="21.7109375" style="75" customWidth="1"/>
    <col min="7667" max="7667" width="26.7109375" style="75" customWidth="1"/>
    <col min="7668" max="7668" width="9.5703125" style="75" customWidth="1"/>
    <col min="7669" max="7669" width="9.42578125" style="75" bestFit="1" customWidth="1"/>
    <col min="7670" max="7670" width="11.140625" style="75" customWidth="1"/>
    <col min="7671" max="7671" width="10.7109375" style="75" customWidth="1"/>
    <col min="7672" max="7672" width="12.28515625" style="75" customWidth="1"/>
    <col min="7673" max="7673" width="11.28515625" style="75" bestFit="1" customWidth="1"/>
    <col min="7674" max="7674" width="34.7109375" style="75" customWidth="1"/>
    <col min="7675" max="7920" width="11.42578125" style="75"/>
    <col min="7921" max="7921" width="4.7109375" style="75" customWidth="1"/>
    <col min="7922" max="7922" width="21.7109375" style="75" customWidth="1"/>
    <col min="7923" max="7923" width="26.7109375" style="75" customWidth="1"/>
    <col min="7924" max="7924" width="9.5703125" style="75" customWidth="1"/>
    <col min="7925" max="7925" width="9.42578125" style="75" bestFit="1" customWidth="1"/>
    <col min="7926" max="7926" width="11.140625" style="75" customWidth="1"/>
    <col min="7927" max="7927" width="10.7109375" style="75" customWidth="1"/>
    <col min="7928" max="7928" width="12.28515625" style="75" customWidth="1"/>
    <col min="7929" max="7929" width="11.28515625" style="75" bestFit="1" customWidth="1"/>
    <col min="7930" max="7930" width="34.7109375" style="75" customWidth="1"/>
    <col min="7931" max="8176" width="11.42578125" style="75"/>
    <col min="8177" max="8177" width="4.7109375" style="75" customWidth="1"/>
    <col min="8178" max="8178" width="21.7109375" style="75" customWidth="1"/>
    <col min="8179" max="8179" width="26.7109375" style="75" customWidth="1"/>
    <col min="8180" max="8180" width="9.5703125" style="75" customWidth="1"/>
    <col min="8181" max="8181" width="9.42578125" style="75" bestFit="1" customWidth="1"/>
    <col min="8182" max="8182" width="11.140625" style="75" customWidth="1"/>
    <col min="8183" max="8183" width="10.7109375" style="75" customWidth="1"/>
    <col min="8184" max="8184" width="12.28515625" style="75" customWidth="1"/>
    <col min="8185" max="8185" width="11.28515625" style="75" bestFit="1" customWidth="1"/>
    <col min="8186" max="8186" width="34.7109375" style="75" customWidth="1"/>
    <col min="8187" max="8432" width="11.42578125" style="75"/>
    <col min="8433" max="8433" width="4.7109375" style="75" customWidth="1"/>
    <col min="8434" max="8434" width="21.7109375" style="75" customWidth="1"/>
    <col min="8435" max="8435" width="26.7109375" style="75" customWidth="1"/>
    <col min="8436" max="8436" width="9.5703125" style="75" customWidth="1"/>
    <col min="8437" max="8437" width="9.42578125" style="75" bestFit="1" customWidth="1"/>
    <col min="8438" max="8438" width="11.140625" style="75" customWidth="1"/>
    <col min="8439" max="8439" width="10.7109375" style="75" customWidth="1"/>
    <col min="8440" max="8440" width="12.28515625" style="75" customWidth="1"/>
    <col min="8441" max="8441" width="11.28515625" style="75" bestFit="1" customWidth="1"/>
    <col min="8442" max="8442" width="34.7109375" style="75" customWidth="1"/>
    <col min="8443" max="8688" width="11.42578125" style="75"/>
    <col min="8689" max="8689" width="4.7109375" style="75" customWidth="1"/>
    <col min="8690" max="8690" width="21.7109375" style="75" customWidth="1"/>
    <col min="8691" max="8691" width="26.7109375" style="75" customWidth="1"/>
    <col min="8692" max="8692" width="9.5703125" style="75" customWidth="1"/>
    <col min="8693" max="8693" width="9.42578125" style="75" bestFit="1" customWidth="1"/>
    <col min="8694" max="8694" width="11.140625" style="75" customWidth="1"/>
    <col min="8695" max="8695" width="10.7109375" style="75" customWidth="1"/>
    <col min="8696" max="8696" width="12.28515625" style="75" customWidth="1"/>
    <col min="8697" max="8697" width="11.28515625" style="75" bestFit="1" customWidth="1"/>
    <col min="8698" max="8698" width="34.7109375" style="75" customWidth="1"/>
    <col min="8699" max="8944" width="11.42578125" style="75"/>
    <col min="8945" max="8945" width="4.7109375" style="75" customWidth="1"/>
    <col min="8946" max="8946" width="21.7109375" style="75" customWidth="1"/>
    <col min="8947" max="8947" width="26.7109375" style="75" customWidth="1"/>
    <col min="8948" max="8948" width="9.5703125" style="75" customWidth="1"/>
    <col min="8949" max="8949" width="9.42578125" style="75" bestFit="1" customWidth="1"/>
    <col min="8950" max="8950" width="11.140625" style="75" customWidth="1"/>
    <col min="8951" max="8951" width="10.7109375" style="75" customWidth="1"/>
    <col min="8952" max="8952" width="12.28515625" style="75" customWidth="1"/>
    <col min="8953" max="8953" width="11.28515625" style="75" bestFit="1" customWidth="1"/>
    <col min="8954" max="8954" width="34.7109375" style="75" customWidth="1"/>
    <col min="8955" max="9200" width="11.42578125" style="75"/>
    <col min="9201" max="9201" width="4.7109375" style="75" customWidth="1"/>
    <col min="9202" max="9202" width="21.7109375" style="75" customWidth="1"/>
    <col min="9203" max="9203" width="26.7109375" style="75" customWidth="1"/>
    <col min="9204" max="9204" width="9.5703125" style="75" customWidth="1"/>
    <col min="9205" max="9205" width="9.42578125" style="75" bestFit="1" customWidth="1"/>
    <col min="9206" max="9206" width="11.140625" style="75" customWidth="1"/>
    <col min="9207" max="9207" width="10.7109375" style="75" customWidth="1"/>
    <col min="9208" max="9208" width="12.28515625" style="75" customWidth="1"/>
    <col min="9209" max="9209" width="11.28515625" style="75" bestFit="1" customWidth="1"/>
    <col min="9210" max="9210" width="34.7109375" style="75" customWidth="1"/>
    <col min="9211" max="9456" width="11.42578125" style="75"/>
    <col min="9457" max="9457" width="4.7109375" style="75" customWidth="1"/>
    <col min="9458" max="9458" width="21.7109375" style="75" customWidth="1"/>
    <col min="9459" max="9459" width="26.7109375" style="75" customWidth="1"/>
    <col min="9460" max="9460" width="9.5703125" style="75" customWidth="1"/>
    <col min="9461" max="9461" width="9.42578125" style="75" bestFit="1" customWidth="1"/>
    <col min="9462" max="9462" width="11.140625" style="75" customWidth="1"/>
    <col min="9463" max="9463" width="10.7109375" style="75" customWidth="1"/>
    <col min="9464" max="9464" width="12.28515625" style="75" customWidth="1"/>
    <col min="9465" max="9465" width="11.28515625" style="75" bestFit="1" customWidth="1"/>
    <col min="9466" max="9466" width="34.7109375" style="75" customWidth="1"/>
    <col min="9467" max="9712" width="11.42578125" style="75"/>
    <col min="9713" max="9713" width="4.7109375" style="75" customWidth="1"/>
    <col min="9714" max="9714" width="21.7109375" style="75" customWidth="1"/>
    <col min="9715" max="9715" width="26.7109375" style="75" customWidth="1"/>
    <col min="9716" max="9716" width="9.5703125" style="75" customWidth="1"/>
    <col min="9717" max="9717" width="9.42578125" style="75" bestFit="1" customWidth="1"/>
    <col min="9718" max="9718" width="11.140625" style="75" customWidth="1"/>
    <col min="9719" max="9719" width="10.7109375" style="75" customWidth="1"/>
    <col min="9720" max="9720" width="12.28515625" style="75" customWidth="1"/>
    <col min="9721" max="9721" width="11.28515625" style="75" bestFit="1" customWidth="1"/>
    <col min="9722" max="9722" width="34.7109375" style="75" customWidth="1"/>
    <col min="9723" max="9968" width="11.42578125" style="75"/>
    <col min="9969" max="9969" width="4.7109375" style="75" customWidth="1"/>
    <col min="9970" max="9970" width="21.7109375" style="75" customWidth="1"/>
    <col min="9971" max="9971" width="26.7109375" style="75" customWidth="1"/>
    <col min="9972" max="9972" width="9.5703125" style="75" customWidth="1"/>
    <col min="9973" max="9973" width="9.42578125" style="75" bestFit="1" customWidth="1"/>
    <col min="9974" max="9974" width="11.140625" style="75" customWidth="1"/>
    <col min="9975" max="9975" width="10.7109375" style="75" customWidth="1"/>
    <col min="9976" max="9976" width="12.28515625" style="75" customWidth="1"/>
    <col min="9977" max="9977" width="11.28515625" style="75" bestFit="1" customWidth="1"/>
    <col min="9978" max="9978" width="34.7109375" style="75" customWidth="1"/>
    <col min="9979" max="10224" width="11.42578125" style="75"/>
    <col min="10225" max="10225" width="4.7109375" style="75" customWidth="1"/>
    <col min="10226" max="10226" width="21.7109375" style="75" customWidth="1"/>
    <col min="10227" max="10227" width="26.7109375" style="75" customWidth="1"/>
    <col min="10228" max="10228" width="9.5703125" style="75" customWidth="1"/>
    <col min="10229" max="10229" width="9.42578125" style="75" bestFit="1" customWidth="1"/>
    <col min="10230" max="10230" width="11.140625" style="75" customWidth="1"/>
    <col min="10231" max="10231" width="10.7109375" style="75" customWidth="1"/>
    <col min="10232" max="10232" width="12.28515625" style="75" customWidth="1"/>
    <col min="10233" max="10233" width="11.28515625" style="75" bestFit="1" customWidth="1"/>
    <col min="10234" max="10234" width="34.7109375" style="75" customWidth="1"/>
    <col min="10235" max="10480" width="11.42578125" style="75"/>
    <col min="10481" max="10481" width="4.7109375" style="75" customWidth="1"/>
    <col min="10482" max="10482" width="21.7109375" style="75" customWidth="1"/>
    <col min="10483" max="10483" width="26.7109375" style="75" customWidth="1"/>
    <col min="10484" max="10484" width="9.5703125" style="75" customWidth="1"/>
    <col min="10485" max="10485" width="9.42578125" style="75" bestFit="1" customWidth="1"/>
    <col min="10486" max="10486" width="11.140625" style="75" customWidth="1"/>
    <col min="10487" max="10487" width="10.7109375" style="75" customWidth="1"/>
    <col min="10488" max="10488" width="12.28515625" style="75" customWidth="1"/>
    <col min="10489" max="10489" width="11.28515625" style="75" bestFit="1" customWidth="1"/>
    <col min="10490" max="10490" width="34.7109375" style="75" customWidth="1"/>
    <col min="10491" max="10736" width="11.42578125" style="75"/>
    <col min="10737" max="10737" width="4.7109375" style="75" customWidth="1"/>
    <col min="10738" max="10738" width="21.7109375" style="75" customWidth="1"/>
    <col min="10739" max="10739" width="26.7109375" style="75" customWidth="1"/>
    <col min="10740" max="10740" width="9.5703125" style="75" customWidth="1"/>
    <col min="10741" max="10741" width="9.42578125" style="75" bestFit="1" customWidth="1"/>
    <col min="10742" max="10742" width="11.140625" style="75" customWidth="1"/>
    <col min="10743" max="10743" width="10.7109375" style="75" customWidth="1"/>
    <col min="10744" max="10744" width="12.28515625" style="75" customWidth="1"/>
    <col min="10745" max="10745" width="11.28515625" style="75" bestFit="1" customWidth="1"/>
    <col min="10746" max="10746" width="34.7109375" style="75" customWidth="1"/>
    <col min="10747" max="10992" width="11.42578125" style="75"/>
    <col min="10993" max="10993" width="4.7109375" style="75" customWidth="1"/>
    <col min="10994" max="10994" width="21.7109375" style="75" customWidth="1"/>
    <col min="10995" max="10995" width="26.7109375" style="75" customWidth="1"/>
    <col min="10996" max="10996" width="9.5703125" style="75" customWidth="1"/>
    <col min="10997" max="10997" width="9.42578125" style="75" bestFit="1" customWidth="1"/>
    <col min="10998" max="10998" width="11.140625" style="75" customWidth="1"/>
    <col min="10999" max="10999" width="10.7109375" style="75" customWidth="1"/>
    <col min="11000" max="11000" width="12.28515625" style="75" customWidth="1"/>
    <col min="11001" max="11001" width="11.28515625" style="75" bestFit="1" customWidth="1"/>
    <col min="11002" max="11002" width="34.7109375" style="75" customWidth="1"/>
    <col min="11003" max="11248" width="11.42578125" style="75"/>
    <col min="11249" max="11249" width="4.7109375" style="75" customWidth="1"/>
    <col min="11250" max="11250" width="21.7109375" style="75" customWidth="1"/>
    <col min="11251" max="11251" width="26.7109375" style="75" customWidth="1"/>
    <col min="11252" max="11252" width="9.5703125" style="75" customWidth="1"/>
    <col min="11253" max="11253" width="9.42578125" style="75" bestFit="1" customWidth="1"/>
    <col min="11254" max="11254" width="11.140625" style="75" customWidth="1"/>
    <col min="11255" max="11255" width="10.7109375" style="75" customWidth="1"/>
    <col min="11256" max="11256" width="12.28515625" style="75" customWidth="1"/>
    <col min="11257" max="11257" width="11.28515625" style="75" bestFit="1" customWidth="1"/>
    <col min="11258" max="11258" width="34.7109375" style="75" customWidth="1"/>
    <col min="11259" max="11504" width="11.42578125" style="75"/>
    <col min="11505" max="11505" width="4.7109375" style="75" customWidth="1"/>
    <col min="11506" max="11506" width="21.7109375" style="75" customWidth="1"/>
    <col min="11507" max="11507" width="26.7109375" style="75" customWidth="1"/>
    <col min="11508" max="11508" width="9.5703125" style="75" customWidth="1"/>
    <col min="11509" max="11509" width="9.42578125" style="75" bestFit="1" customWidth="1"/>
    <col min="11510" max="11510" width="11.140625" style="75" customWidth="1"/>
    <col min="11511" max="11511" width="10.7109375" style="75" customWidth="1"/>
    <col min="11512" max="11512" width="12.28515625" style="75" customWidth="1"/>
    <col min="11513" max="11513" width="11.28515625" style="75" bestFit="1" customWidth="1"/>
    <col min="11514" max="11514" width="34.7109375" style="75" customWidth="1"/>
    <col min="11515" max="11760" width="11.42578125" style="75"/>
    <col min="11761" max="11761" width="4.7109375" style="75" customWidth="1"/>
    <col min="11762" max="11762" width="21.7109375" style="75" customWidth="1"/>
    <col min="11763" max="11763" width="26.7109375" style="75" customWidth="1"/>
    <col min="11764" max="11764" width="9.5703125" style="75" customWidth="1"/>
    <col min="11765" max="11765" width="9.42578125" style="75" bestFit="1" customWidth="1"/>
    <col min="11766" max="11766" width="11.140625" style="75" customWidth="1"/>
    <col min="11767" max="11767" width="10.7109375" style="75" customWidth="1"/>
    <col min="11768" max="11768" width="12.28515625" style="75" customWidth="1"/>
    <col min="11769" max="11769" width="11.28515625" style="75" bestFit="1" customWidth="1"/>
    <col min="11770" max="11770" width="34.7109375" style="75" customWidth="1"/>
    <col min="11771" max="12016" width="11.42578125" style="75"/>
    <col min="12017" max="12017" width="4.7109375" style="75" customWidth="1"/>
    <col min="12018" max="12018" width="21.7109375" style="75" customWidth="1"/>
    <col min="12019" max="12019" width="26.7109375" style="75" customWidth="1"/>
    <col min="12020" max="12020" width="9.5703125" style="75" customWidth="1"/>
    <col min="12021" max="12021" width="9.42578125" style="75" bestFit="1" customWidth="1"/>
    <col min="12022" max="12022" width="11.140625" style="75" customWidth="1"/>
    <col min="12023" max="12023" width="10.7109375" style="75" customWidth="1"/>
    <col min="12024" max="12024" width="12.28515625" style="75" customWidth="1"/>
    <col min="12025" max="12025" width="11.28515625" style="75" bestFit="1" customWidth="1"/>
    <col min="12026" max="12026" width="34.7109375" style="75" customWidth="1"/>
    <col min="12027" max="12272" width="11.42578125" style="75"/>
    <col min="12273" max="12273" width="4.7109375" style="75" customWidth="1"/>
    <col min="12274" max="12274" width="21.7109375" style="75" customWidth="1"/>
    <col min="12275" max="12275" width="26.7109375" style="75" customWidth="1"/>
    <col min="12276" max="12276" width="9.5703125" style="75" customWidth="1"/>
    <col min="12277" max="12277" width="9.42578125" style="75" bestFit="1" customWidth="1"/>
    <col min="12278" max="12278" width="11.140625" style="75" customWidth="1"/>
    <col min="12279" max="12279" width="10.7109375" style="75" customWidth="1"/>
    <col min="12280" max="12280" width="12.28515625" style="75" customWidth="1"/>
    <col min="12281" max="12281" width="11.28515625" style="75" bestFit="1" customWidth="1"/>
    <col min="12282" max="12282" width="34.7109375" style="75" customWidth="1"/>
    <col min="12283" max="12528" width="11.42578125" style="75"/>
    <col min="12529" max="12529" width="4.7109375" style="75" customWidth="1"/>
    <col min="12530" max="12530" width="21.7109375" style="75" customWidth="1"/>
    <col min="12531" max="12531" width="26.7109375" style="75" customWidth="1"/>
    <col min="12532" max="12532" width="9.5703125" style="75" customWidth="1"/>
    <col min="12533" max="12533" width="9.42578125" style="75" bestFit="1" customWidth="1"/>
    <col min="12534" max="12534" width="11.140625" style="75" customWidth="1"/>
    <col min="12535" max="12535" width="10.7109375" style="75" customWidth="1"/>
    <col min="12536" max="12536" width="12.28515625" style="75" customWidth="1"/>
    <col min="12537" max="12537" width="11.28515625" style="75" bestFit="1" customWidth="1"/>
    <col min="12538" max="12538" width="34.7109375" style="75" customWidth="1"/>
    <col min="12539" max="12784" width="11.42578125" style="75"/>
    <col min="12785" max="12785" width="4.7109375" style="75" customWidth="1"/>
    <col min="12786" max="12786" width="21.7109375" style="75" customWidth="1"/>
    <col min="12787" max="12787" width="26.7109375" style="75" customWidth="1"/>
    <col min="12788" max="12788" width="9.5703125" style="75" customWidth="1"/>
    <col min="12789" max="12789" width="9.42578125" style="75" bestFit="1" customWidth="1"/>
    <col min="12790" max="12790" width="11.140625" style="75" customWidth="1"/>
    <col min="12791" max="12791" width="10.7109375" style="75" customWidth="1"/>
    <col min="12792" max="12792" width="12.28515625" style="75" customWidth="1"/>
    <col min="12793" max="12793" width="11.28515625" style="75" bestFit="1" customWidth="1"/>
    <col min="12794" max="12794" width="34.7109375" style="75" customWidth="1"/>
    <col min="12795" max="13040" width="11.42578125" style="75"/>
    <col min="13041" max="13041" width="4.7109375" style="75" customWidth="1"/>
    <col min="13042" max="13042" width="21.7109375" style="75" customWidth="1"/>
    <col min="13043" max="13043" width="26.7109375" style="75" customWidth="1"/>
    <col min="13044" max="13044" width="9.5703125" style="75" customWidth="1"/>
    <col min="13045" max="13045" width="9.42578125" style="75" bestFit="1" customWidth="1"/>
    <col min="13046" max="13046" width="11.140625" style="75" customWidth="1"/>
    <col min="13047" max="13047" width="10.7109375" style="75" customWidth="1"/>
    <col min="13048" max="13048" width="12.28515625" style="75" customWidth="1"/>
    <col min="13049" max="13049" width="11.28515625" style="75" bestFit="1" customWidth="1"/>
    <col min="13050" max="13050" width="34.7109375" style="75" customWidth="1"/>
    <col min="13051" max="13296" width="11.42578125" style="75"/>
    <col min="13297" max="13297" width="4.7109375" style="75" customWidth="1"/>
    <col min="13298" max="13298" width="21.7109375" style="75" customWidth="1"/>
    <col min="13299" max="13299" width="26.7109375" style="75" customWidth="1"/>
    <col min="13300" max="13300" width="9.5703125" style="75" customWidth="1"/>
    <col min="13301" max="13301" width="9.42578125" style="75" bestFit="1" customWidth="1"/>
    <col min="13302" max="13302" width="11.140625" style="75" customWidth="1"/>
    <col min="13303" max="13303" width="10.7109375" style="75" customWidth="1"/>
    <col min="13304" max="13304" width="12.28515625" style="75" customWidth="1"/>
    <col min="13305" max="13305" width="11.28515625" style="75" bestFit="1" customWidth="1"/>
    <col min="13306" max="13306" width="34.7109375" style="75" customWidth="1"/>
    <col min="13307" max="13552" width="11.42578125" style="75"/>
    <col min="13553" max="13553" width="4.7109375" style="75" customWidth="1"/>
    <col min="13554" max="13554" width="21.7109375" style="75" customWidth="1"/>
    <col min="13555" max="13555" width="26.7109375" style="75" customWidth="1"/>
    <col min="13556" max="13556" width="9.5703125" style="75" customWidth="1"/>
    <col min="13557" max="13557" width="9.42578125" style="75" bestFit="1" customWidth="1"/>
    <col min="13558" max="13558" width="11.140625" style="75" customWidth="1"/>
    <col min="13559" max="13559" width="10.7109375" style="75" customWidth="1"/>
    <col min="13560" max="13560" width="12.28515625" style="75" customWidth="1"/>
    <col min="13561" max="13561" width="11.28515625" style="75" bestFit="1" customWidth="1"/>
    <col min="13562" max="13562" width="34.7109375" style="75" customWidth="1"/>
    <col min="13563" max="13808" width="11.42578125" style="75"/>
    <col min="13809" max="13809" width="4.7109375" style="75" customWidth="1"/>
    <col min="13810" max="13810" width="21.7109375" style="75" customWidth="1"/>
    <col min="13811" max="13811" width="26.7109375" style="75" customWidth="1"/>
    <col min="13812" max="13812" width="9.5703125" style="75" customWidth="1"/>
    <col min="13813" max="13813" width="9.42578125" style="75" bestFit="1" customWidth="1"/>
    <col min="13814" max="13814" width="11.140625" style="75" customWidth="1"/>
    <col min="13815" max="13815" width="10.7109375" style="75" customWidth="1"/>
    <col min="13816" max="13816" width="12.28515625" style="75" customWidth="1"/>
    <col min="13817" max="13817" width="11.28515625" style="75" bestFit="1" customWidth="1"/>
    <col min="13818" max="13818" width="34.7109375" style="75" customWidth="1"/>
    <col min="13819" max="14064" width="11.42578125" style="75"/>
    <col min="14065" max="14065" width="4.7109375" style="75" customWidth="1"/>
    <col min="14066" max="14066" width="21.7109375" style="75" customWidth="1"/>
    <col min="14067" max="14067" width="26.7109375" style="75" customWidth="1"/>
    <col min="14068" max="14068" width="9.5703125" style="75" customWidth="1"/>
    <col min="14069" max="14069" width="9.42578125" style="75" bestFit="1" customWidth="1"/>
    <col min="14070" max="14070" width="11.140625" style="75" customWidth="1"/>
    <col min="14071" max="14071" width="10.7109375" style="75" customWidth="1"/>
    <col min="14072" max="14072" width="12.28515625" style="75" customWidth="1"/>
    <col min="14073" max="14073" width="11.28515625" style="75" bestFit="1" customWidth="1"/>
    <col min="14074" max="14074" width="34.7109375" style="75" customWidth="1"/>
    <col min="14075" max="14320" width="11.42578125" style="75"/>
    <col min="14321" max="14321" width="4.7109375" style="75" customWidth="1"/>
    <col min="14322" max="14322" width="21.7109375" style="75" customWidth="1"/>
    <col min="14323" max="14323" width="26.7109375" style="75" customWidth="1"/>
    <col min="14324" max="14324" width="9.5703125" style="75" customWidth="1"/>
    <col min="14325" max="14325" width="9.42578125" style="75" bestFit="1" customWidth="1"/>
    <col min="14326" max="14326" width="11.140625" style="75" customWidth="1"/>
    <col min="14327" max="14327" width="10.7109375" style="75" customWidth="1"/>
    <col min="14328" max="14328" width="12.28515625" style="75" customWidth="1"/>
    <col min="14329" max="14329" width="11.28515625" style="75" bestFit="1" customWidth="1"/>
    <col min="14330" max="14330" width="34.7109375" style="75" customWidth="1"/>
    <col min="14331" max="14576" width="11.42578125" style="75"/>
    <col min="14577" max="14577" width="4.7109375" style="75" customWidth="1"/>
    <col min="14578" max="14578" width="21.7109375" style="75" customWidth="1"/>
    <col min="14579" max="14579" width="26.7109375" style="75" customWidth="1"/>
    <col min="14580" max="14580" width="9.5703125" style="75" customWidth="1"/>
    <col min="14581" max="14581" width="9.42578125" style="75" bestFit="1" customWidth="1"/>
    <col min="14582" max="14582" width="11.140625" style="75" customWidth="1"/>
    <col min="14583" max="14583" width="10.7109375" style="75" customWidth="1"/>
    <col min="14584" max="14584" width="12.28515625" style="75" customWidth="1"/>
    <col min="14585" max="14585" width="11.28515625" style="75" bestFit="1" customWidth="1"/>
    <col min="14586" max="14586" width="34.7109375" style="75" customWidth="1"/>
    <col min="14587" max="14832" width="11.42578125" style="75"/>
    <col min="14833" max="14833" width="4.7109375" style="75" customWidth="1"/>
    <col min="14834" max="14834" width="21.7109375" style="75" customWidth="1"/>
    <col min="14835" max="14835" width="26.7109375" style="75" customWidth="1"/>
    <col min="14836" max="14836" width="9.5703125" style="75" customWidth="1"/>
    <col min="14837" max="14837" width="9.42578125" style="75" bestFit="1" customWidth="1"/>
    <col min="14838" max="14838" width="11.140625" style="75" customWidth="1"/>
    <col min="14839" max="14839" width="10.7109375" style="75" customWidth="1"/>
    <col min="14840" max="14840" width="12.28515625" style="75" customWidth="1"/>
    <col min="14841" max="14841" width="11.28515625" style="75" bestFit="1" customWidth="1"/>
    <col min="14842" max="14842" width="34.7109375" style="75" customWidth="1"/>
    <col min="14843" max="15088" width="11.42578125" style="75"/>
    <col min="15089" max="15089" width="4.7109375" style="75" customWidth="1"/>
    <col min="15090" max="15090" width="21.7109375" style="75" customWidth="1"/>
    <col min="15091" max="15091" width="26.7109375" style="75" customWidth="1"/>
    <col min="15092" max="15092" width="9.5703125" style="75" customWidth="1"/>
    <col min="15093" max="15093" width="9.42578125" style="75" bestFit="1" customWidth="1"/>
    <col min="15094" max="15094" width="11.140625" style="75" customWidth="1"/>
    <col min="15095" max="15095" width="10.7109375" style="75" customWidth="1"/>
    <col min="15096" max="15096" width="12.28515625" style="75" customWidth="1"/>
    <col min="15097" max="15097" width="11.28515625" style="75" bestFit="1" customWidth="1"/>
    <col min="15098" max="15098" width="34.7109375" style="75" customWidth="1"/>
    <col min="15099" max="15344" width="11.42578125" style="75"/>
    <col min="15345" max="15345" width="4.7109375" style="75" customWidth="1"/>
    <col min="15346" max="15346" width="21.7109375" style="75" customWidth="1"/>
    <col min="15347" max="15347" width="26.7109375" style="75" customWidth="1"/>
    <col min="15348" max="15348" width="9.5703125" style="75" customWidth="1"/>
    <col min="15349" max="15349" width="9.42578125" style="75" bestFit="1" customWidth="1"/>
    <col min="15350" max="15350" width="11.140625" style="75" customWidth="1"/>
    <col min="15351" max="15351" width="10.7109375" style="75" customWidth="1"/>
    <col min="15352" max="15352" width="12.28515625" style="75" customWidth="1"/>
    <col min="15353" max="15353" width="11.28515625" style="75" bestFit="1" customWidth="1"/>
    <col min="15354" max="15354" width="34.7109375" style="75" customWidth="1"/>
    <col min="15355" max="15600" width="11.42578125" style="75"/>
    <col min="15601" max="15601" width="4.7109375" style="75" customWidth="1"/>
    <col min="15602" max="15602" width="21.7109375" style="75" customWidth="1"/>
    <col min="15603" max="15603" width="26.7109375" style="75" customWidth="1"/>
    <col min="15604" max="15604" width="9.5703125" style="75" customWidth="1"/>
    <col min="15605" max="15605" width="9.42578125" style="75" bestFit="1" customWidth="1"/>
    <col min="15606" max="15606" width="11.140625" style="75" customWidth="1"/>
    <col min="15607" max="15607" width="10.7109375" style="75" customWidth="1"/>
    <col min="15608" max="15608" width="12.28515625" style="75" customWidth="1"/>
    <col min="15609" max="15609" width="11.28515625" style="75" bestFit="1" customWidth="1"/>
    <col min="15610" max="15610" width="34.7109375" style="75" customWidth="1"/>
    <col min="15611" max="15856" width="11.42578125" style="75"/>
    <col min="15857" max="15857" width="4.7109375" style="75" customWidth="1"/>
    <col min="15858" max="15858" width="21.7109375" style="75" customWidth="1"/>
    <col min="15859" max="15859" width="26.7109375" style="75" customWidth="1"/>
    <col min="15860" max="15860" width="9.5703125" style="75" customWidth="1"/>
    <col min="15861" max="15861" width="9.42578125" style="75" bestFit="1" customWidth="1"/>
    <col min="15862" max="15862" width="11.140625" style="75" customWidth="1"/>
    <col min="15863" max="15863" width="10.7109375" style="75" customWidth="1"/>
    <col min="15864" max="15864" width="12.28515625" style="75" customWidth="1"/>
    <col min="15865" max="15865" width="11.28515625" style="75" bestFit="1" customWidth="1"/>
    <col min="15866" max="15866" width="34.7109375" style="75" customWidth="1"/>
    <col min="15867" max="16112" width="11.42578125" style="75"/>
    <col min="16113" max="16113" width="4.7109375" style="75" customWidth="1"/>
    <col min="16114" max="16114" width="21.7109375" style="75" customWidth="1"/>
    <col min="16115" max="16115" width="26.7109375" style="75" customWidth="1"/>
    <col min="16116" max="16116" width="9.5703125" style="75" customWidth="1"/>
    <col min="16117" max="16117" width="9.42578125" style="75" bestFit="1" customWidth="1"/>
    <col min="16118" max="16118" width="11.140625" style="75" customWidth="1"/>
    <col min="16119" max="16119" width="10.7109375" style="75" customWidth="1"/>
    <col min="16120" max="16120" width="12.28515625" style="75" customWidth="1"/>
    <col min="16121" max="16121" width="11.28515625" style="75" bestFit="1" customWidth="1"/>
    <col min="16122" max="16122" width="34.7109375" style="75" customWidth="1"/>
    <col min="16123" max="16376" width="11.42578125" style="75"/>
    <col min="16377" max="16384" width="11" style="75" customWidth="1"/>
  </cols>
  <sheetData>
    <row r="1" spans="1:9" s="57" customFormat="1" x14ac:dyDescent="0.2">
      <c r="A1" s="56"/>
      <c r="D1" s="58"/>
      <c r="F1" s="59"/>
      <c r="H1" s="56"/>
      <c r="I1" s="60" t="s">
        <v>159</v>
      </c>
    </row>
    <row r="2" spans="1:9" s="57" customFormat="1" x14ac:dyDescent="0.2">
      <c r="A2" s="61"/>
      <c r="C2" s="62" t="s">
        <v>160</v>
      </c>
      <c r="D2" s="62"/>
      <c r="E2" s="62"/>
      <c r="F2" s="62"/>
      <c r="G2" s="62"/>
      <c r="H2" s="63"/>
      <c r="I2" s="60" t="s">
        <v>161</v>
      </c>
    </row>
    <row r="3" spans="1:9" s="57" customFormat="1" x14ac:dyDescent="0.2">
      <c r="A3" s="64"/>
      <c r="C3" s="62" t="s">
        <v>162</v>
      </c>
      <c r="D3" s="62"/>
      <c r="E3" s="62"/>
      <c r="F3" s="62"/>
      <c r="G3" s="62"/>
      <c r="H3" s="63"/>
    </row>
    <row r="4" spans="1:9" s="57" customFormat="1" x14ac:dyDescent="0.2">
      <c r="A4" s="56"/>
      <c r="D4" s="58"/>
      <c r="H4" s="63"/>
    </row>
    <row r="5" spans="1:9" s="57" customFormat="1" x14ac:dyDescent="0.2">
      <c r="A5" s="65" t="s">
        <v>163</v>
      </c>
      <c r="B5" s="66" t="s">
        <v>164</v>
      </c>
      <c r="C5" s="65" t="s">
        <v>165</v>
      </c>
      <c r="D5" s="65" t="s">
        <v>9</v>
      </c>
      <c r="E5" s="65" t="s">
        <v>166</v>
      </c>
      <c r="F5" s="65" t="s">
        <v>167</v>
      </c>
      <c r="G5" s="67" t="s">
        <v>168</v>
      </c>
      <c r="H5" s="68" t="s">
        <v>169</v>
      </c>
      <c r="I5" s="69" t="s">
        <v>170</v>
      </c>
    </row>
    <row r="6" spans="1:9" x14ac:dyDescent="0.2">
      <c r="A6" s="219">
        <v>1</v>
      </c>
      <c r="B6" s="235" t="s">
        <v>171</v>
      </c>
      <c r="C6" s="70" t="s">
        <v>112</v>
      </c>
      <c r="D6" s="71" t="s">
        <v>172</v>
      </c>
      <c r="E6" s="72">
        <v>4</v>
      </c>
      <c r="F6" s="72">
        <v>16</v>
      </c>
      <c r="G6" s="73">
        <f>E6*F6</f>
        <v>64</v>
      </c>
      <c r="H6" s="217" t="s">
        <v>173</v>
      </c>
      <c r="I6" s="74" t="s">
        <v>261</v>
      </c>
    </row>
    <row r="7" spans="1:9" x14ac:dyDescent="0.2">
      <c r="A7" s="219"/>
      <c r="B7" s="236"/>
      <c r="C7" s="70" t="s">
        <v>265</v>
      </c>
      <c r="D7" s="72">
        <v>5380</v>
      </c>
      <c r="E7" s="72">
        <v>4</v>
      </c>
      <c r="F7" s="72">
        <v>16</v>
      </c>
      <c r="G7" s="73">
        <f>E7*F7</f>
        <v>64</v>
      </c>
      <c r="H7" s="218"/>
      <c r="I7" s="70" t="s">
        <v>262</v>
      </c>
    </row>
    <row r="8" spans="1:9" x14ac:dyDescent="0.2">
      <c r="A8" s="76"/>
      <c r="B8" s="77"/>
      <c r="C8" s="78" t="s">
        <v>174</v>
      </c>
      <c r="D8" s="79"/>
      <c r="E8" s="79"/>
      <c r="F8" s="80"/>
      <c r="G8" s="81">
        <f>SUM(G6:G7)</f>
        <v>128</v>
      </c>
      <c r="H8" s="82"/>
      <c r="I8" s="70"/>
    </row>
    <row r="9" spans="1:9" x14ac:dyDescent="0.2">
      <c r="A9" s="219">
        <v>2</v>
      </c>
      <c r="B9" s="229" t="s">
        <v>175</v>
      </c>
      <c r="C9" s="72" t="s">
        <v>176</v>
      </c>
      <c r="D9" s="72">
        <v>3380</v>
      </c>
      <c r="E9" s="72">
        <v>4</v>
      </c>
      <c r="F9" s="72">
        <v>16</v>
      </c>
      <c r="G9" s="72">
        <f>E9*F9</f>
        <v>64</v>
      </c>
      <c r="H9" s="220" t="s">
        <v>173</v>
      </c>
      <c r="I9" s="83" t="s">
        <v>263</v>
      </c>
    </row>
    <row r="10" spans="1:9" x14ac:dyDescent="0.2">
      <c r="A10" s="219"/>
      <c r="B10" s="229"/>
      <c r="C10" s="84" t="s">
        <v>177</v>
      </c>
      <c r="D10" s="71">
        <v>2380</v>
      </c>
      <c r="E10" s="72">
        <v>4</v>
      </c>
      <c r="F10" s="72">
        <v>16</v>
      </c>
      <c r="G10" s="73">
        <f t="shared" ref="G10" si="0">E10*F10</f>
        <v>64</v>
      </c>
      <c r="H10" s="224"/>
      <c r="I10" s="70" t="s">
        <v>264</v>
      </c>
    </row>
    <row r="11" spans="1:9" x14ac:dyDescent="0.2">
      <c r="A11" s="76"/>
      <c r="B11" s="85"/>
      <c r="C11" s="81" t="s">
        <v>174</v>
      </c>
      <c r="D11" s="79"/>
      <c r="E11" s="79"/>
      <c r="F11" s="80"/>
      <c r="G11" s="81">
        <f>SUM(G9:G10)</f>
        <v>128</v>
      </c>
      <c r="H11" s="82"/>
      <c r="I11" s="70"/>
    </row>
    <row r="12" spans="1:9" x14ac:dyDescent="0.2">
      <c r="A12" s="219">
        <v>3</v>
      </c>
      <c r="B12" s="229" t="s">
        <v>178</v>
      </c>
      <c r="C12" s="70" t="s">
        <v>44</v>
      </c>
      <c r="D12" s="71">
        <v>2380</v>
      </c>
      <c r="E12" s="72">
        <v>3</v>
      </c>
      <c r="F12" s="72">
        <v>16</v>
      </c>
      <c r="G12" s="73">
        <f>E12*F12</f>
        <v>48</v>
      </c>
      <c r="H12" s="217" t="s">
        <v>173</v>
      </c>
      <c r="I12" s="70" t="s">
        <v>179</v>
      </c>
    </row>
    <row r="13" spans="1:9" x14ac:dyDescent="0.2">
      <c r="A13" s="219"/>
      <c r="B13" s="229"/>
      <c r="C13" s="70" t="s">
        <v>180</v>
      </c>
      <c r="D13" s="71" t="s">
        <v>181</v>
      </c>
      <c r="E13" s="72">
        <v>3</v>
      </c>
      <c r="F13" s="72">
        <v>16</v>
      </c>
      <c r="G13" s="73">
        <f>E13*F13</f>
        <v>48</v>
      </c>
      <c r="H13" s="218"/>
      <c r="I13" s="70" t="s">
        <v>182</v>
      </c>
    </row>
    <row r="14" spans="1:9" x14ac:dyDescent="0.2">
      <c r="A14" s="76"/>
      <c r="B14" s="86"/>
      <c r="C14" s="79" t="s">
        <v>174</v>
      </c>
      <c r="D14" s="79"/>
      <c r="E14" s="79"/>
      <c r="F14" s="80"/>
      <c r="G14" s="81">
        <f>SUM(G12:G13)</f>
        <v>96</v>
      </c>
      <c r="H14" s="82"/>
      <c r="I14" s="70"/>
    </row>
    <row r="15" spans="1:9" x14ac:dyDescent="0.2">
      <c r="A15" s="219">
        <v>4</v>
      </c>
      <c r="B15" s="234" t="s">
        <v>183</v>
      </c>
      <c r="C15" s="87" t="s">
        <v>65</v>
      </c>
      <c r="D15" s="72">
        <v>3380</v>
      </c>
      <c r="E15" s="87">
        <v>3</v>
      </c>
      <c r="F15" s="72">
        <v>16</v>
      </c>
      <c r="G15" s="88">
        <f>E15*F15</f>
        <v>48</v>
      </c>
      <c r="H15" s="217" t="s">
        <v>173</v>
      </c>
      <c r="I15" s="70" t="s">
        <v>184</v>
      </c>
    </row>
    <row r="16" spans="1:9" x14ac:dyDescent="0.2">
      <c r="A16" s="219"/>
      <c r="B16" s="234"/>
      <c r="C16" s="74" t="s">
        <v>185</v>
      </c>
      <c r="D16" s="89">
        <v>5380</v>
      </c>
      <c r="E16" s="90">
        <v>3</v>
      </c>
      <c r="F16" s="90">
        <v>16</v>
      </c>
      <c r="G16" s="88">
        <f>E16*F16</f>
        <v>48</v>
      </c>
      <c r="H16" s="218"/>
      <c r="I16" s="74" t="s">
        <v>186</v>
      </c>
    </row>
    <row r="17" spans="1:9" x14ac:dyDescent="0.2">
      <c r="A17" s="76"/>
      <c r="B17" s="91"/>
      <c r="C17" s="92" t="s">
        <v>174</v>
      </c>
      <c r="D17" s="93"/>
      <c r="E17" s="93"/>
      <c r="F17" s="94"/>
      <c r="G17" s="92">
        <f>SUM(G15:G16)</f>
        <v>96</v>
      </c>
      <c r="H17" s="95"/>
      <c r="I17" s="96"/>
    </row>
    <row r="18" spans="1:9" x14ac:dyDescent="0.2">
      <c r="A18" s="219">
        <v>5</v>
      </c>
      <c r="B18" s="232" t="s">
        <v>133</v>
      </c>
      <c r="C18" s="70" t="s">
        <v>132</v>
      </c>
      <c r="D18" s="71">
        <v>8380</v>
      </c>
      <c r="E18" s="72">
        <v>3</v>
      </c>
      <c r="F18" s="72">
        <v>16</v>
      </c>
      <c r="G18" s="73">
        <f>E18*F18</f>
        <v>48</v>
      </c>
      <c r="H18" s="217" t="s">
        <v>173</v>
      </c>
      <c r="I18" s="87" t="s">
        <v>187</v>
      </c>
    </row>
    <row r="19" spans="1:9" x14ac:dyDescent="0.2">
      <c r="A19" s="219"/>
      <c r="B19" s="233"/>
      <c r="C19" s="70" t="s">
        <v>188</v>
      </c>
      <c r="D19" s="71">
        <v>6385</v>
      </c>
      <c r="E19" s="72">
        <v>3</v>
      </c>
      <c r="F19" s="72">
        <v>16</v>
      </c>
      <c r="G19" s="73">
        <f>E19*F19</f>
        <v>48</v>
      </c>
      <c r="H19" s="218"/>
      <c r="I19" s="70" t="s">
        <v>189</v>
      </c>
    </row>
    <row r="20" spans="1:9" x14ac:dyDescent="0.2">
      <c r="B20" s="77"/>
      <c r="C20" s="81" t="s">
        <v>174</v>
      </c>
      <c r="D20" s="79"/>
      <c r="E20" s="79"/>
      <c r="F20" s="80"/>
      <c r="G20" s="81">
        <f>SUM(G18:G19)</f>
        <v>96</v>
      </c>
      <c r="H20" s="82"/>
      <c r="I20" s="70"/>
    </row>
    <row r="21" spans="1:9" x14ac:dyDescent="0.2">
      <c r="A21" s="219"/>
      <c r="B21" s="231" t="s">
        <v>190</v>
      </c>
      <c r="C21" s="70" t="s">
        <v>191</v>
      </c>
      <c r="D21" s="71" t="s">
        <v>192</v>
      </c>
      <c r="E21" s="72">
        <v>3</v>
      </c>
      <c r="F21" s="72">
        <v>16</v>
      </c>
      <c r="G21" s="73">
        <f>E21*F21</f>
        <v>48</v>
      </c>
      <c r="H21" s="222"/>
      <c r="I21" s="74" t="s">
        <v>193</v>
      </c>
    </row>
    <row r="22" spans="1:9" x14ac:dyDescent="0.2">
      <c r="A22" s="219"/>
      <c r="B22" s="231"/>
      <c r="C22" s="70" t="s">
        <v>194</v>
      </c>
      <c r="D22" s="71"/>
      <c r="E22" s="72">
        <v>10</v>
      </c>
      <c r="F22" s="72">
        <v>21</v>
      </c>
      <c r="G22" s="73">
        <f t="shared" ref="G22" si="1">E22*F22</f>
        <v>210</v>
      </c>
      <c r="H22" s="218"/>
      <c r="I22" s="70"/>
    </row>
    <row r="23" spans="1:9" x14ac:dyDescent="0.2">
      <c r="A23" s="75"/>
      <c r="B23" s="98"/>
      <c r="C23" s="81" t="s">
        <v>174</v>
      </c>
      <c r="D23" s="79"/>
      <c r="E23" s="79">
        <f>SUM(E21:E22)</f>
        <v>13</v>
      </c>
      <c r="F23" s="80"/>
      <c r="G23" s="81">
        <f>SUM(G21:G22)</f>
        <v>258</v>
      </c>
      <c r="H23" s="82"/>
      <c r="I23" s="70"/>
    </row>
    <row r="24" spans="1:9" x14ac:dyDescent="0.2">
      <c r="A24" s="219">
        <v>8</v>
      </c>
      <c r="B24" s="229" t="s">
        <v>195</v>
      </c>
      <c r="C24" s="70" t="s">
        <v>196</v>
      </c>
      <c r="D24" s="72" t="s">
        <v>197</v>
      </c>
      <c r="E24" s="72">
        <v>4</v>
      </c>
      <c r="F24" s="72">
        <v>16</v>
      </c>
      <c r="G24" s="73">
        <f>E24*F24</f>
        <v>64</v>
      </c>
      <c r="H24" s="217" t="s">
        <v>173</v>
      </c>
      <c r="I24" s="74" t="s">
        <v>198</v>
      </c>
    </row>
    <row r="25" spans="1:9" x14ac:dyDescent="0.2">
      <c r="A25" s="219"/>
      <c r="B25" s="229"/>
      <c r="C25" s="70" t="s">
        <v>199</v>
      </c>
      <c r="D25" s="71">
        <v>4380</v>
      </c>
      <c r="E25" s="72">
        <v>4</v>
      </c>
      <c r="F25" s="72">
        <v>16</v>
      </c>
      <c r="G25" s="73">
        <f>E25*F25</f>
        <v>64</v>
      </c>
      <c r="H25" s="222"/>
      <c r="I25" s="70" t="s">
        <v>200</v>
      </c>
    </row>
    <row r="26" spans="1:9" x14ac:dyDescent="0.2">
      <c r="A26" s="219"/>
      <c r="B26" s="229"/>
      <c r="C26" s="98" t="s">
        <v>266</v>
      </c>
      <c r="D26" s="98">
        <v>5380</v>
      </c>
      <c r="E26" s="98">
        <v>4</v>
      </c>
      <c r="F26" s="98">
        <v>16</v>
      </c>
      <c r="G26" s="98">
        <f>E26*F26</f>
        <v>64</v>
      </c>
      <c r="H26" s="218"/>
      <c r="I26" s="75" t="s">
        <v>201</v>
      </c>
    </row>
    <row r="27" spans="1:9" x14ac:dyDescent="0.2">
      <c r="A27" s="75"/>
      <c r="C27" s="78" t="s">
        <v>174</v>
      </c>
      <c r="D27" s="78"/>
      <c r="E27" s="78"/>
      <c r="F27" s="78"/>
      <c r="G27" s="81">
        <f>SUM(G24:G26)</f>
        <v>192</v>
      </c>
      <c r="H27" s="82"/>
      <c r="I27" s="70"/>
    </row>
    <row r="28" spans="1:9" x14ac:dyDescent="0.2">
      <c r="A28" s="219">
        <v>9</v>
      </c>
      <c r="B28" s="229" t="s">
        <v>202</v>
      </c>
      <c r="C28" s="99" t="s">
        <v>203</v>
      </c>
      <c r="D28" s="71">
        <v>5380</v>
      </c>
      <c r="E28" s="72">
        <v>4</v>
      </c>
      <c r="F28" s="72">
        <v>16</v>
      </c>
      <c r="G28" s="73">
        <f t="shared" ref="G28:G30" si="2">E28*F28</f>
        <v>64</v>
      </c>
      <c r="H28" s="217" t="s">
        <v>173</v>
      </c>
      <c r="I28" s="70" t="s">
        <v>204</v>
      </c>
    </row>
    <row r="29" spans="1:9" x14ac:dyDescent="0.2">
      <c r="A29" s="219"/>
      <c r="B29" s="229"/>
      <c r="C29" s="100" t="s">
        <v>116</v>
      </c>
      <c r="D29" s="101">
        <v>7380</v>
      </c>
      <c r="E29" s="102">
        <v>3</v>
      </c>
      <c r="F29" s="102">
        <v>16</v>
      </c>
      <c r="G29" s="73">
        <f>E29*F29</f>
        <v>48</v>
      </c>
      <c r="H29" s="222"/>
      <c r="I29" s="102" t="s">
        <v>205</v>
      </c>
    </row>
    <row r="30" spans="1:9" x14ac:dyDescent="0.2">
      <c r="A30" s="219"/>
      <c r="B30" s="229"/>
      <c r="C30" s="74" t="s">
        <v>206</v>
      </c>
      <c r="D30" s="71">
        <v>2380</v>
      </c>
      <c r="E30" s="72">
        <v>3</v>
      </c>
      <c r="F30" s="72">
        <v>16</v>
      </c>
      <c r="G30" s="73">
        <f t="shared" si="2"/>
        <v>48</v>
      </c>
      <c r="H30" s="218"/>
      <c r="I30" s="74" t="s">
        <v>207</v>
      </c>
    </row>
    <row r="31" spans="1:9" x14ac:dyDescent="0.2">
      <c r="A31" s="75"/>
      <c r="C31" s="81" t="s">
        <v>174</v>
      </c>
      <c r="D31" s="79"/>
      <c r="E31" s="79"/>
      <c r="F31" s="80"/>
      <c r="G31" s="81">
        <f>SUM(G28:G30)</f>
        <v>160</v>
      </c>
      <c r="H31" s="82"/>
      <c r="I31" s="70"/>
    </row>
    <row r="32" spans="1:9" x14ac:dyDescent="0.2">
      <c r="A32" s="103">
        <v>10</v>
      </c>
      <c r="B32" s="104" t="s">
        <v>119</v>
      </c>
      <c r="C32" s="105" t="s">
        <v>208</v>
      </c>
      <c r="D32" s="89" t="s">
        <v>209</v>
      </c>
      <c r="E32" s="106"/>
      <c r="F32" s="105">
        <v>3</v>
      </c>
      <c r="G32" s="105">
        <v>16</v>
      </c>
      <c r="H32" s="105">
        <f>F32*G32</f>
        <v>48</v>
      </c>
      <c r="I32" s="105" t="s">
        <v>210</v>
      </c>
    </row>
    <row r="33" spans="1:9" x14ac:dyDescent="0.2">
      <c r="A33" s="75"/>
      <c r="C33" s="78" t="s">
        <v>174</v>
      </c>
      <c r="D33" s="79"/>
      <c r="E33" s="79"/>
      <c r="F33" s="80"/>
      <c r="G33" s="81">
        <f>SUM(H32:H32)</f>
        <v>48</v>
      </c>
      <c r="H33" s="82"/>
      <c r="I33" s="70"/>
    </row>
    <row r="34" spans="1:9" x14ac:dyDescent="0.2">
      <c r="A34" s="214">
        <v>11</v>
      </c>
      <c r="B34" s="220" t="s">
        <v>211</v>
      </c>
      <c r="C34" s="72" t="s">
        <v>153</v>
      </c>
      <c r="D34" s="71">
        <v>3380</v>
      </c>
      <c r="E34" s="72">
        <v>3</v>
      </c>
      <c r="F34" s="72">
        <v>16</v>
      </c>
      <c r="G34" s="72">
        <f t="shared" ref="G34" si="3">E34*F34</f>
        <v>48</v>
      </c>
      <c r="H34" s="222"/>
      <c r="I34" s="98" t="s">
        <v>212</v>
      </c>
    </row>
    <row r="35" spans="1:9" x14ac:dyDescent="0.2">
      <c r="A35" s="230"/>
      <c r="B35" s="221"/>
      <c r="C35" s="72" t="s">
        <v>153</v>
      </c>
      <c r="D35" s="71">
        <v>6385</v>
      </c>
      <c r="E35" s="72">
        <v>3</v>
      </c>
      <c r="F35" s="72">
        <v>16</v>
      </c>
      <c r="G35" s="72">
        <f>E35*F35</f>
        <v>48</v>
      </c>
      <c r="H35" s="222"/>
      <c r="I35" s="70" t="s">
        <v>210</v>
      </c>
    </row>
    <row r="36" spans="1:9" x14ac:dyDescent="0.2">
      <c r="A36" s="230"/>
      <c r="B36" s="221"/>
      <c r="C36" s="72" t="s">
        <v>213</v>
      </c>
      <c r="D36" s="71"/>
      <c r="E36" s="72">
        <v>5</v>
      </c>
      <c r="F36" s="72">
        <v>16</v>
      </c>
      <c r="G36" s="72">
        <f>E36*F36</f>
        <v>80</v>
      </c>
      <c r="H36" s="222"/>
      <c r="I36" s="98"/>
    </row>
    <row r="37" spans="1:9" x14ac:dyDescent="0.2">
      <c r="A37" s="215"/>
      <c r="B37" s="224"/>
      <c r="C37" s="72" t="s">
        <v>214</v>
      </c>
      <c r="D37" s="71"/>
      <c r="E37" s="72">
        <v>7</v>
      </c>
      <c r="F37" s="72">
        <v>16</v>
      </c>
      <c r="G37" s="73">
        <f>E37*F37</f>
        <v>112</v>
      </c>
      <c r="H37" s="222"/>
      <c r="I37" s="98"/>
    </row>
    <row r="38" spans="1:9" x14ac:dyDescent="0.2">
      <c r="A38" s="107"/>
      <c r="B38" s="108"/>
      <c r="C38" s="81" t="s">
        <v>174</v>
      </c>
      <c r="D38" s="79"/>
      <c r="E38" s="79">
        <f>SUM(E34:E37)</f>
        <v>18</v>
      </c>
      <c r="F38" s="80"/>
      <c r="G38" s="81">
        <f>SUM(G34:G37)</f>
        <v>288</v>
      </c>
      <c r="H38" s="218"/>
      <c r="I38" s="70"/>
    </row>
    <row r="39" spans="1:9" x14ac:dyDescent="0.2">
      <c r="A39" s="219">
        <v>12</v>
      </c>
      <c r="B39" s="228" t="s">
        <v>215</v>
      </c>
      <c r="C39" s="102" t="s">
        <v>82</v>
      </c>
      <c r="D39" s="72">
        <v>4380</v>
      </c>
      <c r="E39" s="72">
        <v>3</v>
      </c>
      <c r="F39" s="72">
        <v>16</v>
      </c>
      <c r="G39" s="73">
        <f>E39*F39</f>
        <v>48</v>
      </c>
      <c r="H39" s="95"/>
      <c r="I39" s="70" t="s">
        <v>267</v>
      </c>
    </row>
    <row r="40" spans="1:9" x14ac:dyDescent="0.2">
      <c r="A40" s="219"/>
      <c r="B40" s="228"/>
      <c r="C40" s="72" t="s">
        <v>216</v>
      </c>
      <c r="D40" s="101" t="s">
        <v>217</v>
      </c>
      <c r="E40" s="98">
        <v>4</v>
      </c>
      <c r="F40" s="98">
        <v>16</v>
      </c>
      <c r="G40" s="73">
        <f>E40*F40</f>
        <v>64</v>
      </c>
      <c r="H40" s="217" t="s">
        <v>173</v>
      </c>
      <c r="I40" s="70" t="s">
        <v>218</v>
      </c>
    </row>
    <row r="41" spans="1:9" x14ac:dyDescent="0.2">
      <c r="A41" s="219"/>
      <c r="B41" s="228"/>
      <c r="C41" s="72" t="s">
        <v>82</v>
      </c>
      <c r="D41" s="72">
        <v>8385</v>
      </c>
      <c r="E41" s="72">
        <v>3</v>
      </c>
      <c r="F41" s="72">
        <v>16</v>
      </c>
      <c r="G41" s="73">
        <f>E41*F41</f>
        <v>48</v>
      </c>
      <c r="H41" s="218"/>
      <c r="I41" s="70" t="s">
        <v>219</v>
      </c>
    </row>
    <row r="42" spans="1:9" x14ac:dyDescent="0.2">
      <c r="A42" s="107"/>
      <c r="C42" s="81" t="s">
        <v>174</v>
      </c>
      <c r="D42" s="79"/>
      <c r="E42" s="79"/>
      <c r="F42" s="80"/>
      <c r="G42" s="81">
        <f>SUM(G39:G41)</f>
        <v>160</v>
      </c>
      <c r="H42" s="82"/>
      <c r="I42" s="70"/>
    </row>
    <row r="43" spans="1:9" x14ac:dyDescent="0.2">
      <c r="A43" s="223">
        <v>14</v>
      </c>
      <c r="B43" s="220" t="s">
        <v>220</v>
      </c>
      <c r="C43" s="70" t="s">
        <v>34</v>
      </c>
      <c r="D43" s="72">
        <v>2380</v>
      </c>
      <c r="E43" s="72">
        <v>3</v>
      </c>
      <c r="F43" s="72">
        <v>16</v>
      </c>
      <c r="G43" s="73">
        <f>E43*F43</f>
        <v>48</v>
      </c>
      <c r="H43" s="217" t="s">
        <v>173</v>
      </c>
      <c r="I43" s="70" t="s">
        <v>221</v>
      </c>
    </row>
    <row r="44" spans="1:9" x14ac:dyDescent="0.2">
      <c r="A44" s="223"/>
      <c r="B44" s="224"/>
      <c r="C44" s="70" t="s">
        <v>85</v>
      </c>
      <c r="D44" s="72">
        <v>4380</v>
      </c>
      <c r="E44" s="72">
        <v>3</v>
      </c>
      <c r="F44" s="72">
        <v>16</v>
      </c>
      <c r="G44" s="73">
        <f>E44*F44</f>
        <v>48</v>
      </c>
      <c r="H44" s="218"/>
      <c r="I44" s="70" t="s">
        <v>222</v>
      </c>
    </row>
    <row r="45" spans="1:9" x14ac:dyDescent="0.2">
      <c r="A45" s="107"/>
      <c r="B45" s="9"/>
      <c r="C45" s="78" t="s">
        <v>174</v>
      </c>
      <c r="D45" s="78"/>
      <c r="E45" s="78"/>
      <c r="F45" s="78"/>
      <c r="G45" s="78">
        <f>SUM(G43:G44)</f>
        <v>96</v>
      </c>
      <c r="H45" s="82"/>
      <c r="I45" s="70"/>
    </row>
    <row r="46" spans="1:9" x14ac:dyDescent="0.2">
      <c r="A46" s="225">
        <v>15</v>
      </c>
      <c r="B46" s="226" t="s">
        <v>223</v>
      </c>
      <c r="C46" s="72" t="s">
        <v>224</v>
      </c>
      <c r="D46" s="72">
        <v>7380</v>
      </c>
      <c r="E46" s="72">
        <v>4</v>
      </c>
      <c r="F46" s="72">
        <v>16</v>
      </c>
      <c r="G46" s="109">
        <f>E46*F46</f>
        <v>64</v>
      </c>
      <c r="H46" s="217" t="s">
        <v>173</v>
      </c>
      <c r="I46" s="70" t="s">
        <v>225</v>
      </c>
    </row>
    <row r="47" spans="1:9" x14ac:dyDescent="0.2">
      <c r="A47" s="223"/>
      <c r="B47" s="227"/>
      <c r="C47" s="83" t="s">
        <v>226</v>
      </c>
      <c r="D47" s="110" t="s">
        <v>227</v>
      </c>
      <c r="E47" s="102">
        <v>4</v>
      </c>
      <c r="F47" s="102">
        <v>16</v>
      </c>
      <c r="G47" s="109">
        <f>E47*F47</f>
        <v>64</v>
      </c>
      <c r="H47" s="218"/>
      <c r="I47" s="83" t="s">
        <v>273</v>
      </c>
    </row>
    <row r="48" spans="1:9" x14ac:dyDescent="0.2">
      <c r="A48" s="107"/>
      <c r="B48" s="111"/>
      <c r="C48" s="79" t="s">
        <v>174</v>
      </c>
      <c r="D48" s="101"/>
      <c r="E48" s="98"/>
      <c r="F48" s="98"/>
      <c r="G48" s="112">
        <f>SUM(G46:G47)</f>
        <v>128</v>
      </c>
      <c r="H48" s="82"/>
      <c r="I48" s="113"/>
    </row>
    <row r="49" spans="1:9" x14ac:dyDescent="0.2">
      <c r="A49" s="214">
        <v>16</v>
      </c>
      <c r="B49" s="216" t="s">
        <v>228</v>
      </c>
      <c r="C49" s="84" t="s">
        <v>53</v>
      </c>
      <c r="D49" s="71">
        <v>3380</v>
      </c>
      <c r="E49" s="72">
        <v>3</v>
      </c>
      <c r="F49" s="72">
        <v>16</v>
      </c>
      <c r="G49" s="73">
        <f>E49*F49</f>
        <v>48</v>
      </c>
      <c r="H49" s="217" t="s">
        <v>173</v>
      </c>
      <c r="I49" s="70" t="s">
        <v>229</v>
      </c>
    </row>
    <row r="50" spans="1:9" x14ac:dyDescent="0.2">
      <c r="A50" s="215"/>
      <c r="B50" s="216"/>
      <c r="C50" s="87" t="s">
        <v>233</v>
      </c>
      <c r="D50" s="101">
        <v>6385</v>
      </c>
      <c r="E50" s="98">
        <v>3</v>
      </c>
      <c r="F50" s="98">
        <v>16</v>
      </c>
      <c r="G50" s="114">
        <f>E50*F50</f>
        <v>48</v>
      </c>
      <c r="H50" s="218"/>
      <c r="I50" s="113" t="s">
        <v>193</v>
      </c>
    </row>
    <row r="51" spans="1:9" x14ac:dyDescent="0.2">
      <c r="A51" s="107"/>
      <c r="B51" s="115"/>
      <c r="C51" s="78" t="s">
        <v>174</v>
      </c>
      <c r="D51" s="101"/>
      <c r="E51" s="98"/>
      <c r="F51" s="98"/>
      <c r="G51" s="112">
        <f>SUM(G49:G50)</f>
        <v>96</v>
      </c>
      <c r="H51" s="82"/>
      <c r="I51" s="113"/>
    </row>
    <row r="52" spans="1:9" x14ac:dyDescent="0.2">
      <c r="A52" s="219">
        <v>17</v>
      </c>
      <c r="B52" s="220" t="s">
        <v>230</v>
      </c>
      <c r="C52" s="70" t="str">
        <f>'[1]HORARIOS NORTE'!C22</f>
        <v>Historia del diseño 1</v>
      </c>
      <c r="D52" s="71">
        <v>3380</v>
      </c>
      <c r="E52" s="72">
        <v>3</v>
      </c>
      <c r="F52" s="72">
        <v>16</v>
      </c>
      <c r="G52" s="73">
        <f>E52*F52</f>
        <v>48</v>
      </c>
      <c r="H52" s="217" t="s">
        <v>173</v>
      </c>
      <c r="I52" s="102" t="s">
        <v>231</v>
      </c>
    </row>
    <row r="53" spans="1:9" x14ac:dyDescent="0.2">
      <c r="A53" s="219"/>
      <c r="B53" s="221"/>
      <c r="C53" s="70" t="s">
        <v>72</v>
      </c>
      <c r="D53" s="71">
        <v>4380</v>
      </c>
      <c r="E53" s="72">
        <v>3</v>
      </c>
      <c r="F53" s="72">
        <v>16</v>
      </c>
      <c r="G53" s="73">
        <f>E53*F53</f>
        <v>48</v>
      </c>
      <c r="H53" s="222"/>
      <c r="I53" s="102" t="s">
        <v>232</v>
      </c>
    </row>
    <row r="54" spans="1:9" x14ac:dyDescent="0.2">
      <c r="B54" s="116"/>
      <c r="C54" s="78" t="s">
        <v>174</v>
      </c>
      <c r="D54" s="93"/>
      <c r="E54" s="93"/>
      <c r="F54" s="94"/>
      <c r="G54" s="78">
        <f>SUM(G52:G53)</f>
        <v>96</v>
      </c>
      <c r="H54" s="117"/>
      <c r="I54" s="100"/>
    </row>
  </sheetData>
  <mergeCells count="42">
    <mergeCell ref="A6:A7"/>
    <mergeCell ref="B6:B7"/>
    <mergeCell ref="H6:H7"/>
    <mergeCell ref="A9:A10"/>
    <mergeCell ref="B9:B10"/>
    <mergeCell ref="H9:H10"/>
    <mergeCell ref="A18:A19"/>
    <mergeCell ref="B18:B19"/>
    <mergeCell ref="H18:H19"/>
    <mergeCell ref="A12:A13"/>
    <mergeCell ref="B12:B13"/>
    <mergeCell ref="H12:H13"/>
    <mergeCell ref="A15:A16"/>
    <mergeCell ref="B15:B16"/>
    <mergeCell ref="H15:H16"/>
    <mergeCell ref="A21:A22"/>
    <mergeCell ref="B21:B22"/>
    <mergeCell ref="H21:H22"/>
    <mergeCell ref="A24:A26"/>
    <mergeCell ref="B24:B26"/>
    <mergeCell ref="H24:H26"/>
    <mergeCell ref="A39:A41"/>
    <mergeCell ref="B39:B41"/>
    <mergeCell ref="H40:H41"/>
    <mergeCell ref="A28:A30"/>
    <mergeCell ref="B28:B30"/>
    <mergeCell ref="H28:H30"/>
    <mergeCell ref="A34:A37"/>
    <mergeCell ref="B34:B37"/>
    <mergeCell ref="H34:H38"/>
    <mergeCell ref="A43:A44"/>
    <mergeCell ref="B43:B44"/>
    <mergeCell ref="H43:H44"/>
    <mergeCell ref="A46:A47"/>
    <mergeCell ref="B46:B47"/>
    <mergeCell ref="H46:H47"/>
    <mergeCell ref="A49:A50"/>
    <mergeCell ref="B49:B50"/>
    <mergeCell ref="H49:H50"/>
    <mergeCell ref="A52:A53"/>
    <mergeCell ref="B52:B53"/>
    <mergeCell ref="H52:H5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HORARIOS NORTE A</vt:lpstr>
      <vt:lpstr>HORARIOS NORTE B</vt:lpstr>
      <vt:lpstr>HORARIOS SUR B</vt:lpstr>
      <vt:lpstr>ASIGNACION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Augusto Cardona Olaya</dc:creator>
  <cp:lastModifiedBy>Harol Antonio Palacio Gonzalia</cp:lastModifiedBy>
  <dcterms:created xsi:type="dcterms:W3CDTF">2018-05-29T21:52:27Z</dcterms:created>
  <dcterms:modified xsi:type="dcterms:W3CDTF">2018-07-31T20:15:22Z</dcterms:modified>
</cp:coreProperties>
</file>